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B\Desktop\E3-冲突矿产\冲突矿产调查年度报告\"/>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4240" windowHeight="13020"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 i="5" l="1"/>
  <c r="R7" i="5" s="1"/>
  <c r="X7" i="5"/>
  <c r="AB7" i="5"/>
  <c r="AC7" i="5"/>
  <c r="AD7" i="5"/>
  <c r="V8" i="5"/>
  <c r="R8" i="5" s="1"/>
  <c r="X8" i="5"/>
  <c r="AB8" i="5"/>
  <c r="AC8" i="5"/>
  <c r="AD8" i="5"/>
  <c r="V9" i="5"/>
  <c r="R9" i="5" s="1"/>
  <c r="X9" i="5"/>
  <c r="AB9" i="5"/>
  <c r="AC9" i="5"/>
  <c r="AD9" i="5"/>
  <c r="V10" i="5"/>
  <c r="R10" i="5" s="1"/>
  <c r="X10" i="5"/>
  <c r="AB10" i="5"/>
  <c r="AC10" i="5"/>
  <c r="AD10" i="5"/>
  <c r="V11" i="5"/>
  <c r="R11" i="5" s="1"/>
  <c r="X11" i="5"/>
  <c r="AB11" i="5"/>
  <c r="AC11" i="5"/>
  <c r="AD11" i="5"/>
  <c r="S8" i="5"/>
  <c r="S9" i="5"/>
  <c r="S7" i="5"/>
  <c r="S11" i="5"/>
  <c r="S10" i="5"/>
  <c r="J316" i="8" l="1"/>
  <c r="K316" i="8"/>
  <c r="J317" i="8"/>
  <c r="K317" i="8"/>
  <c r="AD6" i="5"/>
  <c r="AD12" i="5"/>
  <c r="AD13" i="5"/>
  <c r="AD14" i="5"/>
  <c r="C15" i="5"/>
  <c r="AD15" i="5" s="1"/>
  <c r="C16" i="5"/>
  <c r="AD16" i="5" s="1"/>
  <c r="C17" i="5"/>
  <c r="AD17" i="5" s="1"/>
  <c r="C18" i="5"/>
  <c r="AD18" i="5"/>
  <c r="C19" i="5"/>
  <c r="AD19" i="5" s="1"/>
  <c r="C20" i="5"/>
  <c r="AD20" i="5" s="1"/>
  <c r="C21" i="5"/>
  <c r="AD21" i="5" s="1"/>
  <c r="C22" i="5"/>
  <c r="AD22" i="5" s="1"/>
  <c r="C23" i="5"/>
  <c r="AD23" i="5"/>
  <c r="C24" i="5"/>
  <c r="AD24" i="5" s="1"/>
  <c r="C25" i="5"/>
  <c r="AD25" i="5" s="1"/>
  <c r="C26" i="5"/>
  <c r="AD26" i="5" s="1"/>
  <c r="C27" i="5"/>
  <c r="AD27" i="5"/>
  <c r="C28" i="5"/>
  <c r="AD28" i="5" s="1"/>
  <c r="C29" i="5"/>
  <c r="AD29" i="5" s="1"/>
  <c r="C30" i="5"/>
  <c r="AD30" i="5" s="1"/>
  <c r="C31" i="5"/>
  <c r="AD31" i="5"/>
  <c r="C32" i="5"/>
  <c r="AD32" i="5" s="1"/>
  <c r="C33" i="5"/>
  <c r="AD33" i="5" s="1"/>
  <c r="C34" i="5"/>
  <c r="AD34" i="5" s="1"/>
  <c r="C35" i="5"/>
  <c r="AD35" i="5" s="1"/>
  <c r="C36" i="5"/>
  <c r="AD36" i="5" s="1"/>
  <c r="C37" i="5"/>
  <c r="AD37" i="5" s="1"/>
  <c r="C38" i="5"/>
  <c r="AD38" i="5" s="1"/>
  <c r="C39" i="5"/>
  <c r="AD39" i="5" s="1"/>
  <c r="C40" i="5"/>
  <c r="AD40" i="5" s="1"/>
  <c r="C41" i="5"/>
  <c r="AD41" i="5" s="1"/>
  <c r="C42" i="5"/>
  <c r="AD42" i="5" s="1"/>
  <c r="C43" i="5"/>
  <c r="AD43" i="5"/>
  <c r="C44" i="5"/>
  <c r="AD44" i="5" s="1"/>
  <c r="C45" i="5"/>
  <c r="AD45" i="5" s="1"/>
  <c r="C46" i="5"/>
  <c r="AD46" i="5" s="1"/>
  <c r="C47" i="5"/>
  <c r="AD47" i="5" s="1"/>
  <c r="C48" i="5"/>
  <c r="AD48" i="5" s="1"/>
  <c r="C49" i="5"/>
  <c r="AD49" i="5" s="1"/>
  <c r="C50" i="5"/>
  <c r="AD50" i="5" s="1"/>
  <c r="C51" i="5"/>
  <c r="AD51" i="5"/>
  <c r="C52" i="5"/>
  <c r="AD52" i="5" s="1"/>
  <c r="C53" i="5"/>
  <c r="AD53" i="5" s="1"/>
  <c r="C54" i="5"/>
  <c r="AD54" i="5" s="1"/>
  <c r="C55" i="5"/>
  <c r="AD55" i="5" s="1"/>
  <c r="C56" i="5"/>
  <c r="AD56" i="5" s="1"/>
  <c r="C57" i="5"/>
  <c r="AD57" i="5" s="1"/>
  <c r="C58" i="5"/>
  <c r="AD58" i="5" s="1"/>
  <c r="C59" i="5"/>
  <c r="AD59" i="5" s="1"/>
  <c r="C60" i="5"/>
  <c r="AD60" i="5" s="1"/>
  <c r="C61" i="5"/>
  <c r="AD61" i="5" s="1"/>
  <c r="C62" i="5"/>
  <c r="AD62" i="5" s="1"/>
  <c r="C63" i="5"/>
  <c r="AD63" i="5" s="1"/>
  <c r="C64" i="5"/>
  <c r="AD64" i="5" s="1"/>
  <c r="C65" i="5"/>
  <c r="AD65" i="5" s="1"/>
  <c r="C66" i="5"/>
  <c r="AD66" i="5" s="1"/>
  <c r="C67" i="5"/>
  <c r="AD67" i="5"/>
  <c r="C68" i="5"/>
  <c r="AD68" i="5" s="1"/>
  <c r="C69" i="5"/>
  <c r="AD69" i="5" s="1"/>
  <c r="C70" i="5"/>
  <c r="AD70" i="5" s="1"/>
  <c r="C71" i="5"/>
  <c r="AD71" i="5" s="1"/>
  <c r="C72" i="5"/>
  <c r="AD72" i="5" s="1"/>
  <c r="C73" i="5"/>
  <c r="AD73" i="5" s="1"/>
  <c r="C74" i="5"/>
  <c r="AD74" i="5" s="1"/>
  <c r="C75" i="5"/>
  <c r="AD75" i="5" s="1"/>
  <c r="C76" i="5"/>
  <c r="AD76" i="5" s="1"/>
  <c r="C77" i="5"/>
  <c r="AD77" i="5" s="1"/>
  <c r="C78" i="5"/>
  <c r="AD78" i="5" s="1"/>
  <c r="C79" i="5"/>
  <c r="AD79" i="5" s="1"/>
  <c r="C80" i="5"/>
  <c r="AD80" i="5" s="1"/>
  <c r="C81" i="5"/>
  <c r="AD81" i="5" s="1"/>
  <c r="C82" i="5"/>
  <c r="AD82" i="5" s="1"/>
  <c r="C83" i="5"/>
  <c r="AD83" i="5"/>
  <c r="C84" i="5"/>
  <c r="AD84" i="5" s="1"/>
  <c r="C85" i="5"/>
  <c r="AD85" i="5" s="1"/>
  <c r="C86" i="5"/>
  <c r="AD86" i="5" s="1"/>
  <c r="C87" i="5"/>
  <c r="AD87" i="5" s="1"/>
  <c r="C88" i="5"/>
  <c r="AD88" i="5" s="1"/>
  <c r="C89" i="5"/>
  <c r="AD89" i="5" s="1"/>
  <c r="C90" i="5"/>
  <c r="AD90" i="5" s="1"/>
  <c r="C91" i="5"/>
  <c r="AD91" i="5" s="1"/>
  <c r="C92" i="5"/>
  <c r="AD92" i="5" s="1"/>
  <c r="C93" i="5"/>
  <c r="AD93" i="5" s="1"/>
  <c r="C94" i="5"/>
  <c r="AD94" i="5" s="1"/>
  <c r="C95" i="5"/>
  <c r="AD95" i="5" s="1"/>
  <c r="C96" i="5"/>
  <c r="AD96" i="5" s="1"/>
  <c r="C97" i="5"/>
  <c r="AD97" i="5" s="1"/>
  <c r="C98" i="5"/>
  <c r="AD98" i="5" s="1"/>
  <c r="C99" i="5"/>
  <c r="AD99" i="5"/>
  <c r="C100" i="5"/>
  <c r="AD100" i="5" s="1"/>
  <c r="C101" i="5"/>
  <c r="AD101" i="5" s="1"/>
  <c r="C102" i="5"/>
  <c r="AD102" i="5" s="1"/>
  <c r="C103" i="5"/>
  <c r="AD103" i="5" s="1"/>
  <c r="C104" i="5"/>
  <c r="AD104" i="5" s="1"/>
  <c r="C105" i="5"/>
  <c r="AD105" i="5" s="1"/>
  <c r="C106" i="5"/>
  <c r="AD106" i="5" s="1"/>
  <c r="C107" i="5"/>
  <c r="AD107" i="5" s="1"/>
  <c r="C108" i="5"/>
  <c r="AD108" i="5" s="1"/>
  <c r="C109" i="5"/>
  <c r="AD109" i="5" s="1"/>
  <c r="C110" i="5"/>
  <c r="AD110" i="5" s="1"/>
  <c r="C111" i="5"/>
  <c r="AD111" i="5" s="1"/>
  <c r="C112" i="5"/>
  <c r="AD112" i="5" s="1"/>
  <c r="C113" i="5"/>
  <c r="AD113" i="5" s="1"/>
  <c r="C114" i="5"/>
  <c r="AD114" i="5" s="1"/>
  <c r="C115" i="5"/>
  <c r="AD115" i="5" s="1"/>
  <c r="C116" i="5"/>
  <c r="AD116" i="5" s="1"/>
  <c r="C117" i="5"/>
  <c r="AD117" i="5" s="1"/>
  <c r="C118" i="5"/>
  <c r="AD118" i="5" s="1"/>
  <c r="C119" i="5"/>
  <c r="AD119" i="5"/>
  <c r="C120" i="5"/>
  <c r="AD120" i="5" s="1"/>
  <c r="C121" i="5"/>
  <c r="AD121" i="5" s="1"/>
  <c r="C122" i="5"/>
  <c r="AD122" i="5" s="1"/>
  <c r="C123" i="5"/>
  <c r="AD123" i="5" s="1"/>
  <c r="C124" i="5"/>
  <c r="AD124" i="5" s="1"/>
  <c r="C125" i="5"/>
  <c r="AD125" i="5" s="1"/>
  <c r="C126" i="5"/>
  <c r="AD126" i="5" s="1"/>
  <c r="C127" i="5"/>
  <c r="AD127" i="5" s="1"/>
  <c r="C128" i="5"/>
  <c r="AD128" i="5" s="1"/>
  <c r="C129" i="5"/>
  <c r="AD129" i="5" s="1"/>
  <c r="C130" i="5"/>
  <c r="AD130" i="5" s="1"/>
  <c r="C131" i="5"/>
  <c r="AD131" i="5"/>
  <c r="C132" i="5"/>
  <c r="AD132" i="5" s="1"/>
  <c r="C133" i="5"/>
  <c r="AD133" i="5" s="1"/>
  <c r="C134" i="5"/>
  <c r="AD134" i="5" s="1"/>
  <c r="C135" i="5"/>
  <c r="AD135" i="5" s="1"/>
  <c r="C136" i="5"/>
  <c r="AD136" i="5" s="1"/>
  <c r="C137" i="5"/>
  <c r="AD137" i="5" s="1"/>
  <c r="C138" i="5"/>
  <c r="AD138" i="5" s="1"/>
  <c r="C139" i="5"/>
  <c r="AD139" i="5" s="1"/>
  <c r="C140" i="5"/>
  <c r="AD140" i="5" s="1"/>
  <c r="C141" i="5"/>
  <c r="AD141" i="5" s="1"/>
  <c r="C142" i="5"/>
  <c r="AD142" i="5" s="1"/>
  <c r="C143" i="5"/>
  <c r="AD143" i="5" s="1"/>
  <c r="C144" i="5"/>
  <c r="AD144" i="5" s="1"/>
  <c r="C145" i="5"/>
  <c r="AD145" i="5" s="1"/>
  <c r="C146" i="5"/>
  <c r="AD146" i="5" s="1"/>
  <c r="C147" i="5"/>
  <c r="AD147" i="5" s="1"/>
  <c r="C148" i="5"/>
  <c r="AD148" i="5" s="1"/>
  <c r="C149" i="5"/>
  <c r="AD149" i="5" s="1"/>
  <c r="C150" i="5"/>
  <c r="AD150" i="5" s="1"/>
  <c r="C151" i="5"/>
  <c r="AD151" i="5"/>
  <c r="C152" i="5"/>
  <c r="AD152" i="5" s="1"/>
  <c r="C153" i="5"/>
  <c r="AD153" i="5" s="1"/>
  <c r="C154" i="5"/>
  <c r="AD154" i="5" s="1"/>
  <c r="C155" i="5"/>
  <c r="AD155" i="5"/>
  <c r="C156" i="5"/>
  <c r="AD156" i="5" s="1"/>
  <c r="C157" i="5"/>
  <c r="AD157" i="5" s="1"/>
  <c r="C158" i="5"/>
  <c r="AD158" i="5" s="1"/>
  <c r="C159" i="5"/>
  <c r="AD159" i="5"/>
  <c r="C160" i="5"/>
  <c r="AD160" i="5" s="1"/>
  <c r="C161" i="5"/>
  <c r="AD161" i="5" s="1"/>
  <c r="C162" i="5"/>
  <c r="AD162" i="5" s="1"/>
  <c r="C163" i="5"/>
  <c r="AD163" i="5"/>
  <c r="C164" i="5"/>
  <c r="AD164" i="5" s="1"/>
  <c r="C165" i="5"/>
  <c r="AD165" i="5" s="1"/>
  <c r="C166" i="5"/>
  <c r="AD166" i="5" s="1"/>
  <c r="C167" i="5"/>
  <c r="AD167" i="5" s="1"/>
  <c r="C168" i="5"/>
  <c r="AD168" i="5" s="1"/>
  <c r="C169" i="5"/>
  <c r="AD169" i="5" s="1"/>
  <c r="C170" i="5"/>
  <c r="AD170" i="5" s="1"/>
  <c r="C171" i="5"/>
  <c r="AD171" i="5" s="1"/>
  <c r="C172" i="5"/>
  <c r="AD172" i="5" s="1"/>
  <c r="C173" i="5"/>
  <c r="AD173" i="5" s="1"/>
  <c r="C174" i="5"/>
  <c r="AD174" i="5" s="1"/>
  <c r="C175" i="5"/>
  <c r="AD175" i="5" s="1"/>
  <c r="C176" i="5"/>
  <c r="AD176" i="5" s="1"/>
  <c r="C177" i="5"/>
  <c r="AD177" i="5" s="1"/>
  <c r="C178" i="5"/>
  <c r="AD178" i="5" s="1"/>
  <c r="C179" i="5"/>
  <c r="AD179" i="5"/>
  <c r="C180" i="5"/>
  <c r="AD180" i="5" s="1"/>
  <c r="C181" i="5"/>
  <c r="AD181" i="5" s="1"/>
  <c r="C182" i="5"/>
  <c r="AD182" i="5" s="1"/>
  <c r="C183" i="5"/>
  <c r="AD183" i="5"/>
  <c r="C184" i="5"/>
  <c r="AD184" i="5" s="1"/>
  <c r="C185" i="5"/>
  <c r="AD185" i="5" s="1"/>
  <c r="C186" i="5"/>
  <c r="AD186" i="5" s="1"/>
  <c r="C187" i="5"/>
  <c r="AD187" i="5" s="1"/>
  <c r="C188" i="5"/>
  <c r="AD188" i="5" s="1"/>
  <c r="C189" i="5"/>
  <c r="AD189" i="5" s="1"/>
  <c r="C190" i="5"/>
  <c r="AD190" i="5" s="1"/>
  <c r="C191" i="5"/>
  <c r="AD191" i="5" s="1"/>
  <c r="C192" i="5"/>
  <c r="AD192" i="5" s="1"/>
  <c r="C193" i="5"/>
  <c r="AD193" i="5" s="1"/>
  <c r="C194" i="5"/>
  <c r="AD194" i="5" s="1"/>
  <c r="C195" i="5"/>
  <c r="AD195" i="5"/>
  <c r="C196" i="5"/>
  <c r="AD196" i="5" s="1"/>
  <c r="C197" i="5"/>
  <c r="AD197" i="5" s="1"/>
  <c r="C198" i="5"/>
  <c r="AD198" i="5" s="1"/>
  <c r="C199" i="5"/>
  <c r="AD199" i="5" s="1"/>
  <c r="C200" i="5"/>
  <c r="AD200" i="5" s="1"/>
  <c r="C201" i="5"/>
  <c r="AD201" i="5" s="1"/>
  <c r="C202" i="5"/>
  <c r="AD202" i="5" s="1"/>
  <c r="C203" i="5"/>
  <c r="AD203" i="5" s="1"/>
  <c r="C204" i="5"/>
  <c r="AD204" i="5" s="1"/>
  <c r="C205" i="5"/>
  <c r="AD205" i="5" s="1"/>
  <c r="C206" i="5"/>
  <c r="AD206" i="5" s="1"/>
  <c r="C207" i="5"/>
  <c r="AD207" i="5" s="1"/>
  <c r="C208" i="5"/>
  <c r="AD208" i="5" s="1"/>
  <c r="C209" i="5"/>
  <c r="AD209" i="5" s="1"/>
  <c r="C210" i="5"/>
  <c r="AD210" i="5" s="1"/>
  <c r="C211" i="5"/>
  <c r="AD211" i="5" s="1"/>
  <c r="C212" i="5"/>
  <c r="AD212" i="5" s="1"/>
  <c r="C213" i="5"/>
  <c r="AD213" i="5" s="1"/>
  <c r="C214" i="5"/>
  <c r="AD214" i="5" s="1"/>
  <c r="C215" i="5"/>
  <c r="AD215" i="5"/>
  <c r="C216" i="5"/>
  <c r="AD216" i="5" s="1"/>
  <c r="C217" i="5"/>
  <c r="AD217" i="5" s="1"/>
  <c r="C218" i="5"/>
  <c r="AD218" i="5" s="1"/>
  <c r="C219" i="5"/>
  <c r="AD219" i="5" s="1"/>
  <c r="C220" i="5"/>
  <c r="AD220" i="5" s="1"/>
  <c r="C221" i="5"/>
  <c r="AD221" i="5" s="1"/>
  <c r="C222" i="5"/>
  <c r="AD222" i="5" s="1"/>
  <c r="C223" i="5"/>
  <c r="AD223" i="5" s="1"/>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AD235" i="5" s="1"/>
  <c r="C236" i="5"/>
  <c r="AD236" i="5" s="1"/>
  <c r="C237" i="5"/>
  <c r="AD237" i="5" s="1"/>
  <c r="C238" i="5"/>
  <c r="AD238" i="5" s="1"/>
  <c r="C239" i="5"/>
  <c r="AD239" i="5" s="1"/>
  <c r="C240" i="5"/>
  <c r="AD240" i="5" s="1"/>
  <c r="C241" i="5"/>
  <c r="AD241" i="5" s="1"/>
  <c r="C242" i="5"/>
  <c r="AD242" i="5" s="1"/>
  <c r="C243" i="5"/>
  <c r="AD243" i="5"/>
  <c r="C244" i="5"/>
  <c r="AD244" i="5" s="1"/>
  <c r="C245" i="5"/>
  <c r="AD245" i="5" s="1"/>
  <c r="C246" i="5"/>
  <c r="AD246" i="5" s="1"/>
  <c r="C247" i="5"/>
  <c r="AD247" i="5"/>
  <c r="C248" i="5"/>
  <c r="AD248" i="5" s="1"/>
  <c r="C249" i="5"/>
  <c r="AD249" i="5" s="1"/>
  <c r="C250" i="5"/>
  <c r="AD250" i="5" s="1"/>
  <c r="C251" i="5"/>
  <c r="AD251" i="5" s="1"/>
  <c r="C252" i="5"/>
  <c r="AD252" i="5" s="1"/>
  <c r="C253" i="5"/>
  <c r="AD253" i="5" s="1"/>
  <c r="C254" i="5"/>
  <c r="AD254" i="5" s="1"/>
  <c r="C255" i="5"/>
  <c r="AD255" i="5"/>
  <c r="C256" i="5"/>
  <c r="AD256" i="5" s="1"/>
  <c r="C257" i="5"/>
  <c r="AD257" i="5" s="1"/>
  <c r="C258" i="5"/>
  <c r="AD258" i="5" s="1"/>
  <c r="C259" i="5"/>
  <c r="AD259" i="5"/>
  <c r="C260" i="5"/>
  <c r="AD260" i="5" s="1"/>
  <c r="C261" i="5"/>
  <c r="AD261" i="5" s="1"/>
  <c r="C262" i="5"/>
  <c r="AD262" i="5" s="1"/>
  <c r="C263" i="5"/>
  <c r="AD263" i="5" s="1"/>
  <c r="C264" i="5"/>
  <c r="AD264" i="5" s="1"/>
  <c r="C265" i="5"/>
  <c r="AD265" i="5" s="1"/>
  <c r="C266" i="5"/>
  <c r="AD266" i="5" s="1"/>
  <c r="C267" i="5"/>
  <c r="AD267" i="5" s="1"/>
  <c r="C268" i="5"/>
  <c r="AD268" i="5" s="1"/>
  <c r="C269" i="5"/>
  <c r="AD269" i="5" s="1"/>
  <c r="C270" i="5"/>
  <c r="AD270" i="5" s="1"/>
  <c r="C271" i="5"/>
  <c r="AD271" i="5" s="1"/>
  <c r="C272" i="5"/>
  <c r="AD272" i="5" s="1"/>
  <c r="C273" i="5"/>
  <c r="AD273" i="5" s="1"/>
  <c r="C274" i="5"/>
  <c r="AD274" i="5" s="1"/>
  <c r="C275" i="5"/>
  <c r="AD275" i="5" s="1"/>
  <c r="C276" i="5"/>
  <c r="AD276" i="5" s="1"/>
  <c r="C277" i="5"/>
  <c r="AD277" i="5"/>
  <c r="C278" i="5"/>
  <c r="AD278" i="5" s="1"/>
  <c r="C279" i="5"/>
  <c r="AD279" i="5"/>
  <c r="C280" i="5"/>
  <c r="AD280" i="5" s="1"/>
  <c r="C281" i="5"/>
  <c r="AD281" i="5" s="1"/>
  <c r="C282" i="5"/>
  <c r="AD282" i="5" s="1"/>
  <c r="C283" i="5"/>
  <c r="AD283" i="5"/>
  <c r="C284" i="5"/>
  <c r="AD284" i="5" s="1"/>
  <c r="C285" i="5"/>
  <c r="AD285" i="5" s="1"/>
  <c r="C286" i="5"/>
  <c r="AD286" i="5" s="1"/>
  <c r="C287" i="5"/>
  <c r="AD287" i="5" s="1"/>
  <c r="C288" i="5"/>
  <c r="AD288" i="5" s="1"/>
  <c r="C289" i="5"/>
  <c r="AD289" i="5" s="1"/>
  <c r="C290" i="5"/>
  <c r="AD290" i="5" s="1"/>
  <c r="C291" i="5"/>
  <c r="AD291" i="5" s="1"/>
  <c r="C292" i="5"/>
  <c r="AD292" i="5" s="1"/>
  <c r="C293" i="5"/>
  <c r="AD293" i="5"/>
  <c r="C294" i="5"/>
  <c r="AD294" i="5" s="1"/>
  <c r="C295" i="5"/>
  <c r="AD295" i="5"/>
  <c r="C296" i="5"/>
  <c r="AD296" i="5" s="1"/>
  <c r="C297" i="5"/>
  <c r="AD297" i="5" s="1"/>
  <c r="C298" i="5"/>
  <c r="AD298" i="5" s="1"/>
  <c r="C299" i="5"/>
  <c r="AD299" i="5"/>
  <c r="C300" i="5"/>
  <c r="AD300" i="5" s="1"/>
  <c r="C301" i="5"/>
  <c r="AD301" i="5" s="1"/>
  <c r="C302" i="5"/>
  <c r="AD302" i="5" s="1"/>
  <c r="C303" i="5"/>
  <c r="AD303" i="5" s="1"/>
  <c r="C304" i="5"/>
  <c r="AD304" i="5" s="1"/>
  <c r="C305" i="5"/>
  <c r="AD305" i="5" s="1"/>
  <c r="C306" i="5"/>
  <c r="AD306" i="5" s="1"/>
  <c r="C307" i="5"/>
  <c r="AD307" i="5" s="1"/>
  <c r="C308" i="5"/>
  <c r="AD308" i="5" s="1"/>
  <c r="C309" i="5"/>
  <c r="AD309" i="5" s="1"/>
  <c r="C310" i="5"/>
  <c r="AD310" i="5" s="1"/>
  <c r="C311" i="5"/>
  <c r="AD311" i="5"/>
  <c r="C312" i="5"/>
  <c r="AD312" i="5" s="1"/>
  <c r="C313" i="5"/>
  <c r="AD313" i="5" s="1"/>
  <c r="C314" i="5"/>
  <c r="AD314" i="5" s="1"/>
  <c r="C315" i="5"/>
  <c r="AD315" i="5"/>
  <c r="C316" i="5"/>
  <c r="AD316" i="5" s="1"/>
  <c r="C317" i="5"/>
  <c r="AD317" i="5"/>
  <c r="C318" i="5"/>
  <c r="AD318" i="5" s="1"/>
  <c r="C319" i="5"/>
  <c r="AD319" i="5"/>
  <c r="C320" i="5"/>
  <c r="AD320" i="5" s="1"/>
  <c r="C321" i="5"/>
  <c r="AD321" i="5" s="1"/>
  <c r="C322" i="5"/>
  <c r="AD322" i="5" s="1"/>
  <c r="C323" i="5"/>
  <c r="AD323" i="5" s="1"/>
  <c r="C324" i="5"/>
  <c r="AD324" i="5" s="1"/>
  <c r="C325" i="5"/>
  <c r="AD325" i="5" s="1"/>
  <c r="C326" i="5"/>
  <c r="AD326" i="5" s="1"/>
  <c r="C327" i="5"/>
  <c r="AD327" i="5" s="1"/>
  <c r="C328" i="5"/>
  <c r="AD328" i="5" s="1"/>
  <c r="C329" i="5"/>
  <c r="AD329" i="5" s="1"/>
  <c r="C330" i="5"/>
  <c r="AD330" i="5" s="1"/>
  <c r="C331" i="5"/>
  <c r="AD331" i="5" s="1"/>
  <c r="C332" i="5"/>
  <c r="AD332" i="5" s="1"/>
  <c r="C333" i="5"/>
  <c r="AD333" i="5" s="1"/>
  <c r="C334" i="5"/>
  <c r="AD334" i="5" s="1"/>
  <c r="C335" i="5"/>
  <c r="AD335" i="5"/>
  <c r="C336" i="5"/>
  <c r="AD336" i="5" s="1"/>
  <c r="C337" i="5"/>
  <c r="AD337" i="5" s="1"/>
  <c r="C338" i="5"/>
  <c r="AD338" i="5" s="1"/>
  <c r="C339" i="5"/>
  <c r="AD339" i="5" s="1"/>
  <c r="C340" i="5"/>
  <c r="AD340" i="5" s="1"/>
  <c r="C341" i="5"/>
  <c r="AD341" i="5" s="1"/>
  <c r="C342" i="5"/>
  <c r="AD342" i="5" s="1"/>
  <c r="C343" i="5"/>
  <c r="AD343" i="5"/>
  <c r="C344" i="5"/>
  <c r="AD344" i="5" s="1"/>
  <c r="C345" i="5"/>
  <c r="AD345" i="5" s="1"/>
  <c r="C346" i="5"/>
  <c r="AD346" i="5" s="1"/>
  <c r="C347" i="5"/>
  <c r="AD347" i="5" s="1"/>
  <c r="C348" i="5"/>
  <c r="AD348" i="5" s="1"/>
  <c r="C349" i="5"/>
  <c r="AD349" i="5"/>
  <c r="C350" i="5"/>
  <c r="AD350" i="5" s="1"/>
  <c r="C351" i="5"/>
  <c r="AD351" i="5"/>
  <c r="C352" i="5"/>
  <c r="AD352" i="5" s="1"/>
  <c r="C353" i="5"/>
  <c r="AD353" i="5" s="1"/>
  <c r="C354" i="5"/>
  <c r="AD354" i="5" s="1"/>
  <c r="C355" i="5"/>
  <c r="AD355" i="5" s="1"/>
  <c r="C356" i="5"/>
  <c r="AD356" i="5" s="1"/>
  <c r="C357" i="5"/>
  <c r="AD357" i="5" s="1"/>
  <c r="C358" i="5"/>
  <c r="AD358" i="5" s="1"/>
  <c r="C359" i="5"/>
  <c r="AD359" i="5" s="1"/>
  <c r="C360" i="5"/>
  <c r="AD360" i="5" s="1"/>
  <c r="C361" i="5"/>
  <c r="AD361" i="5" s="1"/>
  <c r="C362" i="5"/>
  <c r="AD362" i="5" s="1"/>
  <c r="C363" i="5"/>
  <c r="AD363" i="5" s="1"/>
  <c r="C364" i="5"/>
  <c r="AD364" i="5" s="1"/>
  <c r="C365" i="5"/>
  <c r="AD365" i="5" s="1"/>
  <c r="C366" i="5"/>
  <c r="AD366" i="5" s="1"/>
  <c r="C367" i="5"/>
  <c r="AD367" i="5" s="1"/>
  <c r="C368" i="5"/>
  <c r="AD368" i="5"/>
  <c r="C369" i="5"/>
  <c r="AD369" i="5" s="1"/>
  <c r="C370" i="5"/>
  <c r="AD370" i="5" s="1"/>
  <c r="C371" i="5"/>
  <c r="AD371" i="5" s="1"/>
  <c r="C372" i="5"/>
  <c r="AD372" i="5" s="1"/>
  <c r="C373" i="5"/>
  <c r="AD373" i="5"/>
  <c r="C374" i="5"/>
  <c r="AD374" i="5" s="1"/>
  <c r="C375" i="5"/>
  <c r="AD375" i="5" s="1"/>
  <c r="C376" i="5"/>
  <c r="AD376" i="5"/>
  <c r="C377" i="5"/>
  <c r="AD377" i="5" s="1"/>
  <c r="C378" i="5"/>
  <c r="AD378" i="5" s="1"/>
  <c r="C379" i="5"/>
  <c r="AD379" i="5"/>
  <c r="C380" i="5"/>
  <c r="AD380" i="5" s="1"/>
  <c r="C381" i="5"/>
  <c r="AD381" i="5" s="1"/>
  <c r="C382" i="5"/>
  <c r="AD382" i="5" s="1"/>
  <c r="C383" i="5"/>
  <c r="AD383" i="5" s="1"/>
  <c r="C384" i="5"/>
  <c r="AD384" i="5" s="1"/>
  <c r="C385" i="5"/>
  <c r="AD385" i="5" s="1"/>
  <c r="C386" i="5"/>
  <c r="AD386" i="5" s="1"/>
  <c r="C387" i="5"/>
  <c r="AD387" i="5" s="1"/>
  <c r="C388" i="5"/>
  <c r="AD388" i="5" s="1"/>
  <c r="C389" i="5"/>
  <c r="AD389" i="5" s="1"/>
  <c r="C390" i="5"/>
  <c r="AD390" i="5" s="1"/>
  <c r="C391" i="5"/>
  <c r="AD391" i="5"/>
  <c r="C392" i="5"/>
  <c r="AD392" i="5" s="1"/>
  <c r="C393" i="5"/>
  <c r="AD393" i="5" s="1"/>
  <c r="C394" i="5"/>
  <c r="AD394" i="5" s="1"/>
  <c r="C395" i="5"/>
  <c r="AD395" i="5" s="1"/>
  <c r="C396" i="5"/>
  <c r="AD396" i="5" s="1"/>
  <c r="C397" i="5"/>
  <c r="AD397" i="5"/>
  <c r="C398" i="5"/>
  <c r="AD398" i="5" s="1"/>
  <c r="C399" i="5"/>
  <c r="AD399" i="5" s="1"/>
  <c r="C400" i="5"/>
  <c r="AD400" i="5"/>
  <c r="C401" i="5"/>
  <c r="AD401" i="5" s="1"/>
  <c r="C402" i="5"/>
  <c r="AD402" i="5" s="1"/>
  <c r="C403" i="5"/>
  <c r="AD403" i="5"/>
  <c r="C404" i="5"/>
  <c r="AD404" i="5" s="1"/>
  <c r="C405" i="5"/>
  <c r="AD405" i="5"/>
  <c r="C406" i="5"/>
  <c r="AD406" i="5" s="1"/>
  <c r="C407" i="5"/>
  <c r="AD407" i="5"/>
  <c r="C408" i="5"/>
  <c r="AD408" i="5"/>
  <c r="C409" i="5"/>
  <c r="AD409" i="5" s="1"/>
  <c r="C410" i="5"/>
  <c r="AD410" i="5" s="1"/>
  <c r="C411" i="5"/>
  <c r="AD411" i="5" s="1"/>
  <c r="C412" i="5"/>
  <c r="AD412" i="5" s="1"/>
  <c r="C413" i="5"/>
  <c r="AD413" i="5" s="1"/>
  <c r="C414" i="5"/>
  <c r="AD414" i="5" s="1"/>
  <c r="C415" i="5"/>
  <c r="AD415" i="5" s="1"/>
  <c r="C416" i="5"/>
  <c r="AD416" i="5" s="1"/>
  <c r="C417" i="5"/>
  <c r="AD417" i="5" s="1"/>
  <c r="C418" i="5"/>
  <c r="AD418" i="5" s="1"/>
  <c r="C419" i="5"/>
  <c r="AD419" i="5" s="1"/>
  <c r="C420" i="5"/>
  <c r="AD420" i="5" s="1"/>
  <c r="C421" i="5"/>
  <c r="AD421" i="5"/>
  <c r="C422" i="5"/>
  <c r="AD422" i="5" s="1"/>
  <c r="C423" i="5"/>
  <c r="AD423" i="5" s="1"/>
  <c r="C424" i="5"/>
  <c r="AD424" i="5" s="1"/>
  <c r="C425" i="5"/>
  <c r="AD425" i="5" s="1"/>
  <c r="C426" i="5"/>
  <c r="AD426" i="5" s="1"/>
  <c r="C427" i="5"/>
  <c r="AD427" i="5" s="1"/>
  <c r="C428" i="5"/>
  <c r="AD428" i="5" s="1"/>
  <c r="C429" i="5"/>
  <c r="AD429" i="5"/>
  <c r="C430" i="5"/>
  <c r="AD430" i="5" s="1"/>
  <c r="C431" i="5"/>
  <c r="AD431" i="5"/>
  <c r="C432" i="5"/>
  <c r="AD432" i="5" s="1"/>
  <c r="C433" i="5"/>
  <c r="AD433" i="5" s="1"/>
  <c r="C434" i="5"/>
  <c r="AD434" i="5" s="1"/>
  <c r="C435" i="5"/>
  <c r="AD435" i="5" s="1"/>
  <c r="C436" i="5"/>
  <c r="AD436" i="5" s="1"/>
  <c r="C437" i="5"/>
  <c r="AD437" i="5" s="1"/>
  <c r="C438" i="5"/>
  <c r="AD438" i="5" s="1"/>
  <c r="C439" i="5"/>
  <c r="AD439" i="5"/>
  <c r="C440" i="5"/>
  <c r="AD440" i="5" s="1"/>
  <c r="C441" i="5"/>
  <c r="AD441" i="5" s="1"/>
  <c r="C442" i="5"/>
  <c r="AD442" i="5" s="1"/>
  <c r="C443" i="5"/>
  <c r="AD443" i="5" s="1"/>
  <c r="C444" i="5"/>
  <c r="AD444" i="5" s="1"/>
  <c r="C445" i="5"/>
  <c r="AD445" i="5" s="1"/>
  <c r="C446" i="5"/>
  <c r="AD446" i="5" s="1"/>
  <c r="C447" i="5"/>
  <c r="AD447" i="5" s="1"/>
  <c r="C448" i="5"/>
  <c r="AD448" i="5" s="1"/>
  <c r="C449" i="5"/>
  <c r="AD449" i="5" s="1"/>
  <c r="C450" i="5"/>
  <c r="AD450" i="5" s="1"/>
  <c r="C451" i="5"/>
  <c r="AD451" i="5"/>
  <c r="C452" i="5"/>
  <c r="AD452" i="5"/>
  <c r="C453" i="5"/>
  <c r="AD453" i="5" s="1"/>
  <c r="C454" i="5"/>
  <c r="AD454" i="5" s="1"/>
  <c r="C455" i="5"/>
  <c r="AD455" i="5" s="1"/>
  <c r="C456" i="5"/>
  <c r="AD456" i="5" s="1"/>
  <c r="C457" i="5"/>
  <c r="AD457" i="5" s="1"/>
  <c r="C458" i="5"/>
  <c r="AD458" i="5" s="1"/>
  <c r="C459" i="5"/>
  <c r="AD459" i="5" s="1"/>
  <c r="C460" i="5"/>
  <c r="AD460" i="5" s="1"/>
  <c r="C461" i="5"/>
  <c r="AD461" i="5" s="1"/>
  <c r="C462" i="5"/>
  <c r="AD462" i="5" s="1"/>
  <c r="C463" i="5"/>
  <c r="AD463" i="5" s="1"/>
  <c r="C464" i="5"/>
  <c r="AD464" i="5"/>
  <c r="C465" i="5"/>
  <c r="AD465" i="5" s="1"/>
  <c r="C466" i="5"/>
  <c r="AD466" i="5" s="1"/>
  <c r="C467" i="5"/>
  <c r="AD467" i="5" s="1"/>
  <c r="C468" i="5"/>
  <c r="AD468" i="5" s="1"/>
  <c r="C469" i="5"/>
  <c r="AD469" i="5" s="1"/>
  <c r="C470" i="5"/>
  <c r="AD470" i="5" s="1"/>
  <c r="C471" i="5"/>
  <c r="AD471" i="5"/>
  <c r="C472" i="5"/>
  <c r="AD472" i="5" s="1"/>
  <c r="C473" i="5"/>
  <c r="AD473" i="5" s="1"/>
  <c r="C474" i="5"/>
  <c r="AD474" i="5" s="1"/>
  <c r="C475" i="5"/>
  <c r="AD475" i="5"/>
  <c r="C476" i="5"/>
  <c r="AD476" i="5" s="1"/>
  <c r="C477" i="5"/>
  <c r="AD477" i="5" s="1"/>
  <c r="C478" i="5"/>
  <c r="AD478" i="5" s="1"/>
  <c r="C479" i="5"/>
  <c r="AD479" i="5"/>
  <c r="C480" i="5"/>
  <c r="AD480" i="5"/>
  <c r="C481" i="5"/>
  <c r="AD481" i="5" s="1"/>
  <c r="C482" i="5"/>
  <c r="AD482" i="5" s="1"/>
  <c r="C483" i="5"/>
  <c r="AD483" i="5" s="1"/>
  <c r="C484" i="5"/>
  <c r="AD484" i="5"/>
  <c r="C485" i="5"/>
  <c r="AD485" i="5" s="1"/>
  <c r="C486" i="5"/>
  <c r="AD486" i="5" s="1"/>
  <c r="C487" i="5"/>
  <c r="AD487" i="5" s="1"/>
  <c r="C488" i="5"/>
  <c r="AD488" i="5" s="1"/>
  <c r="C489" i="5"/>
  <c r="AD489" i="5" s="1"/>
  <c r="C490" i="5"/>
  <c r="AD490" i="5" s="1"/>
  <c r="C491" i="5"/>
  <c r="AD491" i="5"/>
  <c r="C492" i="5"/>
  <c r="AD492" i="5" s="1"/>
  <c r="C493" i="5"/>
  <c r="AD493" i="5" s="1"/>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AD505" i="5" s="1"/>
  <c r="C506" i="5"/>
  <c r="AD506" i="5" s="1"/>
  <c r="C507" i="5"/>
  <c r="AD507" i="5" s="1"/>
  <c r="C508" i="5"/>
  <c r="AD508" i="5" s="1"/>
  <c r="C509" i="5"/>
  <c r="AD509" i="5" s="1"/>
  <c r="C510" i="5"/>
  <c r="AD510" i="5" s="1"/>
  <c r="C511" i="5"/>
  <c r="AD511" i="5"/>
  <c r="C512" i="5"/>
  <c r="AD512" i="5" s="1"/>
  <c r="C513" i="5"/>
  <c r="AD513" i="5" s="1"/>
  <c r="C514" i="5"/>
  <c r="AD514" i="5" s="1"/>
  <c r="C515" i="5"/>
  <c r="AD515" i="5"/>
  <c r="C516" i="5"/>
  <c r="AD516" i="5" s="1"/>
  <c r="C517" i="5"/>
  <c r="AD517" i="5" s="1"/>
  <c r="C518" i="5"/>
  <c r="AD518" i="5" s="1"/>
  <c r="C519" i="5"/>
  <c r="AD519" i="5" s="1"/>
  <c r="C520" i="5"/>
  <c r="AD520" i="5" s="1"/>
  <c r="C521" i="5"/>
  <c r="AD521" i="5" s="1"/>
  <c r="C522" i="5"/>
  <c r="AD522" i="5" s="1"/>
  <c r="C523" i="5"/>
  <c r="AD523" i="5" s="1"/>
  <c r="C524" i="5"/>
  <c r="AD524" i="5" s="1"/>
  <c r="C525" i="5"/>
  <c r="AD525" i="5"/>
  <c r="C526" i="5"/>
  <c r="AD526" i="5" s="1"/>
  <c r="C527" i="5"/>
  <c r="AD527" i="5"/>
  <c r="C528" i="5"/>
  <c r="AD528" i="5" s="1"/>
  <c r="C529" i="5"/>
  <c r="AD529" i="5" s="1"/>
  <c r="C530" i="5"/>
  <c r="AD530" i="5" s="1"/>
  <c r="C531" i="5"/>
  <c r="AD531" i="5"/>
  <c r="C532" i="5"/>
  <c r="AD532" i="5" s="1"/>
  <c r="C533" i="5"/>
  <c r="AD533" i="5" s="1"/>
  <c r="C534" i="5"/>
  <c r="AD534" i="5" s="1"/>
  <c r="C535" i="5"/>
  <c r="AD535" i="5" s="1"/>
  <c r="C536" i="5"/>
  <c r="AD536" i="5" s="1"/>
  <c r="C537" i="5"/>
  <c r="AD537" i="5" s="1"/>
  <c r="C538" i="5"/>
  <c r="AD538" i="5" s="1"/>
  <c r="C539" i="5"/>
  <c r="AD539" i="5" s="1"/>
  <c r="C540" i="5"/>
  <c r="AD540" i="5"/>
  <c r="C541" i="5"/>
  <c r="AD541" i="5" s="1"/>
  <c r="C542" i="5"/>
  <c r="AD542" i="5" s="1"/>
  <c r="C543" i="5"/>
  <c r="AD543" i="5" s="1"/>
  <c r="C544" i="5"/>
  <c r="AD544" i="5" s="1"/>
  <c r="C545" i="5"/>
  <c r="AD545" i="5" s="1"/>
  <c r="C546" i="5"/>
  <c r="AD546" i="5" s="1"/>
  <c r="C547" i="5"/>
  <c r="AD547" i="5"/>
  <c r="C548" i="5"/>
  <c r="AD548" i="5" s="1"/>
  <c r="C549" i="5"/>
  <c r="AD549" i="5" s="1"/>
  <c r="C550" i="5"/>
  <c r="AD550" i="5" s="1"/>
  <c r="C551" i="5"/>
  <c r="AD551" i="5"/>
  <c r="C552" i="5"/>
  <c r="AD552" i="5" s="1"/>
  <c r="C553" i="5"/>
  <c r="AD553" i="5" s="1"/>
  <c r="C554" i="5"/>
  <c r="AD554" i="5" s="1"/>
  <c r="C555" i="5"/>
  <c r="AD555" i="5" s="1"/>
  <c r="C556" i="5"/>
  <c r="AD556" i="5" s="1"/>
  <c r="C557" i="5"/>
  <c r="AD557" i="5" s="1"/>
  <c r="C558" i="5"/>
  <c r="AD558" i="5" s="1"/>
  <c r="C559" i="5"/>
  <c r="AD559" i="5" s="1"/>
  <c r="C560" i="5"/>
  <c r="AD560" i="5" s="1"/>
  <c r="C561" i="5"/>
  <c r="AD561" i="5" s="1"/>
  <c r="C562" i="5"/>
  <c r="AD562" i="5" s="1"/>
  <c r="C563" i="5"/>
  <c r="AD563" i="5" s="1"/>
  <c r="C564" i="5"/>
  <c r="AD564" i="5"/>
  <c r="C565" i="5"/>
  <c r="AD565" i="5" s="1"/>
  <c r="C566" i="5"/>
  <c r="AD566" i="5" s="1"/>
  <c r="C567" i="5"/>
  <c r="AD567" i="5" s="1"/>
  <c r="C568" i="5"/>
  <c r="AD568" i="5" s="1"/>
  <c r="C569" i="5"/>
  <c r="AD569" i="5" s="1"/>
  <c r="C570" i="5"/>
  <c r="AD570" i="5" s="1"/>
  <c r="C571" i="5"/>
  <c r="AD571" i="5"/>
  <c r="C572" i="5"/>
  <c r="AD572" i="5" s="1"/>
  <c r="C573" i="5"/>
  <c r="AD573" i="5" s="1"/>
  <c r="C574" i="5"/>
  <c r="AD574" i="5" s="1"/>
  <c r="C575" i="5"/>
  <c r="AD575" i="5" s="1"/>
  <c r="C576" i="5"/>
  <c r="AD576" i="5" s="1"/>
  <c r="C577" i="5"/>
  <c r="AD577" i="5" s="1"/>
  <c r="C578" i="5"/>
  <c r="AD578" i="5" s="1"/>
  <c r="C579" i="5"/>
  <c r="AD579" i="5" s="1"/>
  <c r="C580" i="5"/>
  <c r="AD580" i="5"/>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c r="C600" i="5"/>
  <c r="AD600" i="5" s="1"/>
  <c r="C601" i="5"/>
  <c r="AD601" i="5" s="1"/>
  <c r="C602" i="5"/>
  <c r="AD602" i="5" s="1"/>
  <c r="C603" i="5"/>
  <c r="AD603" i="5" s="1"/>
  <c r="C604" i="5"/>
  <c r="AD604" i="5" s="1"/>
  <c r="C605" i="5"/>
  <c r="AD605" i="5" s="1"/>
  <c r="C606" i="5"/>
  <c r="AD606" i="5" s="1"/>
  <c r="C607" i="5"/>
  <c r="AD607" i="5"/>
  <c r="C608" i="5"/>
  <c r="AD608" i="5" s="1"/>
  <c r="C609" i="5"/>
  <c r="AD609" i="5" s="1"/>
  <c r="C610" i="5"/>
  <c r="AD610" i="5" s="1"/>
  <c r="C611" i="5"/>
  <c r="AD611" i="5" s="1"/>
  <c r="C612" i="5"/>
  <c r="AD612" i="5"/>
  <c r="C613" i="5"/>
  <c r="AD613" i="5" s="1"/>
  <c r="C614" i="5"/>
  <c r="AD614" i="5" s="1"/>
  <c r="C615" i="5"/>
  <c r="AD615" i="5" s="1"/>
  <c r="C616" i="5"/>
  <c r="AD616" i="5" s="1"/>
  <c r="C617" i="5"/>
  <c r="AD617" i="5" s="1"/>
  <c r="C618" i="5"/>
  <c r="AD618" i="5" s="1"/>
  <c r="C619" i="5"/>
  <c r="AD619" i="5" s="1"/>
  <c r="C620" i="5"/>
  <c r="AD620" i="5"/>
  <c r="C621" i="5"/>
  <c r="AD621" i="5" s="1"/>
  <c r="C622" i="5"/>
  <c r="AD622" i="5" s="1"/>
  <c r="C623" i="5"/>
  <c r="AD623" i="5" s="1"/>
  <c r="C624" i="5"/>
  <c r="AD624" i="5" s="1"/>
  <c r="C625" i="5"/>
  <c r="AD625" i="5" s="1"/>
  <c r="C626" i="5"/>
  <c r="AD626" i="5" s="1"/>
  <c r="C627" i="5"/>
  <c r="AD627" i="5"/>
  <c r="C628" i="5"/>
  <c r="AD628" i="5" s="1"/>
  <c r="C629" i="5"/>
  <c r="AD629" i="5" s="1"/>
  <c r="C630" i="5"/>
  <c r="AD630" i="5" s="1"/>
  <c r="C631" i="5"/>
  <c r="AD631" i="5" s="1"/>
  <c r="C632" i="5"/>
  <c r="AD632" i="5" s="1"/>
  <c r="C633" i="5"/>
  <c r="AD633" i="5" s="1"/>
  <c r="C634" i="5"/>
  <c r="AD634" i="5" s="1"/>
  <c r="C635" i="5"/>
  <c r="AD635" i="5" s="1"/>
  <c r="C636" i="5"/>
  <c r="AD636" i="5" s="1"/>
  <c r="C637" i="5"/>
  <c r="AD637" i="5" s="1"/>
  <c r="C638" i="5"/>
  <c r="AD638" i="5" s="1"/>
  <c r="C639" i="5"/>
  <c r="AD639" i="5"/>
  <c r="C640" i="5"/>
  <c r="AD640" i="5" s="1"/>
  <c r="C641" i="5"/>
  <c r="AD641" i="5" s="1"/>
  <c r="C642" i="5"/>
  <c r="AD642" i="5" s="1"/>
  <c r="C643" i="5"/>
  <c r="AD643" i="5"/>
  <c r="C644" i="5"/>
  <c r="AD644" i="5" s="1"/>
  <c r="C645" i="5"/>
  <c r="AD645" i="5" s="1"/>
  <c r="C646" i="5"/>
  <c r="AD646" i="5" s="1"/>
  <c r="C647" i="5"/>
  <c r="AD647" i="5" s="1"/>
  <c r="C648" i="5"/>
  <c r="AD648" i="5" s="1"/>
  <c r="C649" i="5"/>
  <c r="AD649" i="5" s="1"/>
  <c r="C650" i="5"/>
  <c r="AD650" i="5" s="1"/>
  <c r="C651" i="5"/>
  <c r="AD651" i="5" s="1"/>
  <c r="C652" i="5"/>
  <c r="AD652" i="5"/>
  <c r="C653" i="5"/>
  <c r="AD653" i="5" s="1"/>
  <c r="C654" i="5"/>
  <c r="AD654" i="5" s="1"/>
  <c r="C655" i="5"/>
  <c r="AD655" i="5" s="1"/>
  <c r="C656" i="5"/>
  <c r="AD656" i="5" s="1"/>
  <c r="C657" i="5"/>
  <c r="AD657" i="5" s="1"/>
  <c r="C658" i="5"/>
  <c r="AD658" i="5" s="1"/>
  <c r="C659" i="5"/>
  <c r="AD659" i="5" s="1"/>
  <c r="C660" i="5"/>
  <c r="AD660" i="5" s="1"/>
  <c r="C661" i="5"/>
  <c r="AD661" i="5" s="1"/>
  <c r="C662" i="5"/>
  <c r="AD662" i="5" s="1"/>
  <c r="C663" i="5"/>
  <c r="AD663" i="5" s="1"/>
  <c r="C664" i="5"/>
  <c r="AD664" i="5" s="1"/>
  <c r="C665" i="5"/>
  <c r="AD665" i="5" s="1"/>
  <c r="C666" i="5"/>
  <c r="AD666" i="5" s="1"/>
  <c r="C667" i="5"/>
  <c r="AD667" i="5" s="1"/>
  <c r="C668" i="5"/>
  <c r="AD668" i="5" s="1"/>
  <c r="C669" i="5"/>
  <c r="AD669" i="5" s="1"/>
  <c r="C670" i="5"/>
  <c r="AD670" i="5" s="1"/>
  <c r="C671" i="5"/>
  <c r="AD671" i="5"/>
  <c r="C672" i="5"/>
  <c r="AD672" i="5"/>
  <c r="C673" i="5"/>
  <c r="AD673" i="5" s="1"/>
  <c r="C674" i="5"/>
  <c r="AD674" i="5" s="1"/>
  <c r="C675" i="5"/>
  <c r="AD675" i="5" s="1"/>
  <c r="C676" i="5"/>
  <c r="AD676" i="5" s="1"/>
  <c r="C677" i="5"/>
  <c r="AD677" i="5" s="1"/>
  <c r="C678" i="5"/>
  <c r="AD678" i="5" s="1"/>
  <c r="C679" i="5"/>
  <c r="AD679" i="5" s="1"/>
  <c r="C680" i="5"/>
  <c r="AD680" i="5" s="1"/>
  <c r="C681" i="5"/>
  <c r="AD681" i="5" s="1"/>
  <c r="C682" i="5"/>
  <c r="AD682" i="5" s="1"/>
  <c r="C683" i="5"/>
  <c r="AD683" i="5" s="1"/>
  <c r="C684" i="5"/>
  <c r="AD684" i="5"/>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c r="C696" i="5"/>
  <c r="AD696" i="5" s="1"/>
  <c r="C697" i="5"/>
  <c r="AD697" i="5" s="1"/>
  <c r="C698" i="5"/>
  <c r="AD698" i="5" s="1"/>
  <c r="C699" i="5"/>
  <c r="AD699" i="5" s="1"/>
  <c r="C700" i="5"/>
  <c r="AD700" i="5"/>
  <c r="C701" i="5"/>
  <c r="AD701" i="5"/>
  <c r="C702" i="5"/>
  <c r="AD702" i="5" s="1"/>
  <c r="C703" i="5"/>
  <c r="AD703" i="5" s="1"/>
  <c r="C704" i="5"/>
  <c r="AD704" i="5" s="1"/>
  <c r="C705" i="5"/>
  <c r="AD705" i="5" s="1"/>
  <c r="C706" i="5"/>
  <c r="AD706" i="5"/>
  <c r="C707" i="5"/>
  <c r="AD707" i="5" s="1"/>
  <c r="C708" i="5"/>
  <c r="AD708" i="5" s="1"/>
  <c r="C709" i="5"/>
  <c r="AD709" i="5" s="1"/>
  <c r="C710" i="5"/>
  <c r="AD710" i="5" s="1"/>
  <c r="C711" i="5"/>
  <c r="AD711" i="5" s="1"/>
  <c r="C712" i="5"/>
  <c r="AD712" i="5" s="1"/>
  <c r="C713" i="5"/>
  <c r="AD713" i="5" s="1"/>
  <c r="C714" i="5"/>
  <c r="AD714" i="5"/>
  <c r="C715" i="5"/>
  <c r="AD715" i="5" s="1"/>
  <c r="C716" i="5"/>
  <c r="AD716" i="5"/>
  <c r="C717" i="5"/>
  <c r="AD717" i="5"/>
  <c r="C718" i="5"/>
  <c r="AD718" i="5" s="1"/>
  <c r="C719" i="5"/>
  <c r="AD719" i="5" s="1"/>
  <c r="C720" i="5"/>
  <c r="AD720" i="5"/>
  <c r="C721" i="5"/>
  <c r="AD721" i="5" s="1"/>
  <c r="C722" i="5"/>
  <c r="AD722" i="5" s="1"/>
  <c r="C723" i="5"/>
  <c r="AD723" i="5" s="1"/>
  <c r="C724" i="5"/>
  <c r="AD724" i="5"/>
  <c r="C725" i="5"/>
  <c r="AD725" i="5"/>
  <c r="C726" i="5"/>
  <c r="AD726" i="5" s="1"/>
  <c r="C727" i="5"/>
  <c r="AD727" i="5" s="1"/>
  <c r="C728" i="5"/>
  <c r="AD728" i="5" s="1"/>
  <c r="C729" i="5"/>
  <c r="AD729" i="5"/>
  <c r="C730" i="5"/>
  <c r="AD730" i="5" s="1"/>
  <c r="C731" i="5"/>
  <c r="AD731" i="5" s="1"/>
  <c r="C732" i="5"/>
  <c r="AD732" i="5" s="1"/>
  <c r="C733" i="5"/>
  <c r="AD733" i="5" s="1"/>
  <c r="C734" i="5"/>
  <c r="AD734" i="5" s="1"/>
  <c r="C735" i="5"/>
  <c r="AD735" i="5" s="1"/>
  <c r="C736" i="5"/>
  <c r="AD736" i="5"/>
  <c r="C737" i="5"/>
  <c r="AD737" i="5"/>
  <c r="C738" i="5"/>
  <c r="AD738" i="5" s="1"/>
  <c r="C739" i="5"/>
  <c r="AD739" i="5" s="1"/>
  <c r="C740" i="5"/>
  <c r="AD740" i="5"/>
  <c r="C741" i="5"/>
  <c r="AD741" i="5" s="1"/>
  <c r="C742" i="5"/>
  <c r="AD742" i="5" s="1"/>
  <c r="C743" i="5"/>
  <c r="AD743" i="5" s="1"/>
  <c r="C744" i="5"/>
  <c r="AD744" i="5"/>
  <c r="C745" i="5"/>
  <c r="AD745" i="5" s="1"/>
  <c r="C746" i="5"/>
  <c r="AD746" i="5" s="1"/>
  <c r="C747" i="5"/>
  <c r="AD747" i="5" s="1"/>
  <c r="C748" i="5"/>
  <c r="AD748" i="5" s="1"/>
  <c r="C749" i="5"/>
  <c r="AD749" i="5" s="1"/>
  <c r="C750" i="5"/>
  <c r="AD750" i="5"/>
  <c r="C751" i="5"/>
  <c r="AD751" i="5" s="1"/>
  <c r="C752" i="5"/>
  <c r="AD752" i="5" s="1"/>
  <c r="C753" i="5"/>
  <c r="AD753" i="5"/>
  <c r="C754" i="5"/>
  <c r="AD754" i="5" s="1"/>
  <c r="C755" i="5"/>
  <c r="AD755" i="5" s="1"/>
  <c r="C756" i="5"/>
  <c r="AD756" i="5" s="1"/>
  <c r="C757" i="5"/>
  <c r="AD757" i="5" s="1"/>
  <c r="C758" i="5"/>
  <c r="AD758" i="5" s="1"/>
  <c r="C759" i="5"/>
  <c r="AD759" i="5" s="1"/>
  <c r="C760" i="5"/>
  <c r="AD760" i="5"/>
  <c r="C761" i="5"/>
  <c r="AD761" i="5" s="1"/>
  <c r="C762" i="5"/>
  <c r="AD762" i="5" s="1"/>
  <c r="C763" i="5"/>
  <c r="AD763" i="5" s="1"/>
  <c r="C764" i="5"/>
  <c r="AD764" i="5" s="1"/>
  <c r="C765" i="5"/>
  <c r="AD765" i="5"/>
  <c r="C766" i="5"/>
  <c r="AD766" i="5" s="1"/>
  <c r="C767" i="5"/>
  <c r="AD767" i="5" s="1"/>
  <c r="C768" i="5"/>
  <c r="AD768" i="5" s="1"/>
  <c r="C769" i="5"/>
  <c r="AD769" i="5" s="1"/>
  <c r="C770" i="5"/>
  <c r="AD770" i="5" s="1"/>
  <c r="C771" i="5"/>
  <c r="AD771" i="5" s="1"/>
  <c r="C772" i="5"/>
  <c r="AD772" i="5" s="1"/>
  <c r="C773" i="5"/>
  <c r="AD773" i="5"/>
  <c r="C774" i="5"/>
  <c r="AD774" i="5" s="1"/>
  <c r="C775" i="5"/>
  <c r="AD775" i="5" s="1"/>
  <c r="C776" i="5"/>
  <c r="AD776" i="5" s="1"/>
  <c r="C777" i="5"/>
  <c r="AD777" i="5" s="1"/>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c r="C789" i="5"/>
  <c r="AD789" i="5" s="1"/>
  <c r="C790" i="5"/>
  <c r="AD790" i="5" s="1"/>
  <c r="C791" i="5"/>
  <c r="AD791" i="5" s="1"/>
  <c r="C792" i="5"/>
  <c r="AD792" i="5" s="1"/>
  <c r="C793" i="5"/>
  <c r="AD793" i="5" s="1"/>
  <c r="C794" i="5"/>
  <c r="AD794" i="5" s="1"/>
  <c r="C795" i="5"/>
  <c r="AD795" i="5" s="1"/>
  <c r="C796" i="5"/>
  <c r="AD796" i="5" s="1"/>
  <c r="C797" i="5"/>
  <c r="AD797" i="5" s="1"/>
  <c r="C798" i="5"/>
  <c r="AD798" i="5"/>
  <c r="C799" i="5"/>
  <c r="AD799" i="5" s="1"/>
  <c r="C800" i="5"/>
  <c r="AD800" i="5" s="1"/>
  <c r="C801" i="5"/>
  <c r="AD801" i="5"/>
  <c r="C802" i="5"/>
  <c r="AD802" i="5" s="1"/>
  <c r="C803" i="5"/>
  <c r="AD803" i="5" s="1"/>
  <c r="C804" i="5"/>
  <c r="AD804" i="5"/>
  <c r="C805" i="5"/>
  <c r="AD805" i="5" s="1"/>
  <c r="C806" i="5"/>
  <c r="AD806" i="5" s="1"/>
  <c r="C807" i="5"/>
  <c r="AD807" i="5" s="1"/>
  <c r="C808" i="5"/>
  <c r="AD808" i="5" s="1"/>
  <c r="C809" i="5"/>
  <c r="AD809" i="5"/>
  <c r="C810" i="5"/>
  <c r="AD810" i="5" s="1"/>
  <c r="C811" i="5"/>
  <c r="AD811" i="5" s="1"/>
  <c r="C812" i="5"/>
  <c r="AD812" i="5" s="1"/>
  <c r="C813" i="5"/>
  <c r="AD813" i="5" s="1"/>
  <c r="C814" i="5"/>
  <c r="AD814" i="5" s="1"/>
  <c r="C815" i="5"/>
  <c r="AD815" i="5" s="1"/>
  <c r="C816" i="5"/>
  <c r="AD816" i="5" s="1"/>
  <c r="C817" i="5"/>
  <c r="AD817" i="5"/>
  <c r="C818" i="5"/>
  <c r="AD818" i="5" s="1"/>
  <c r="C819" i="5"/>
  <c r="AD819" i="5" s="1"/>
  <c r="C820" i="5"/>
  <c r="AD820" i="5" s="1"/>
  <c r="C821" i="5"/>
  <c r="AD821" i="5" s="1"/>
  <c r="C822" i="5"/>
  <c r="AD822" i="5" s="1"/>
  <c r="C823" i="5"/>
  <c r="AD823" i="5" s="1"/>
  <c r="C824" i="5"/>
  <c r="AD824" i="5"/>
  <c r="C825" i="5"/>
  <c r="AD825" i="5" s="1"/>
  <c r="C826" i="5"/>
  <c r="AD826" i="5" s="1"/>
  <c r="C827" i="5"/>
  <c r="AD827" i="5" s="1"/>
  <c r="C828" i="5"/>
  <c r="AD828" i="5" s="1"/>
  <c r="C829" i="5"/>
  <c r="AD829" i="5"/>
  <c r="C830" i="5"/>
  <c r="AD830" i="5" s="1"/>
  <c r="C831" i="5"/>
  <c r="AD831" i="5" s="1"/>
  <c r="C832" i="5"/>
  <c r="AD832" i="5" s="1"/>
  <c r="C833" i="5"/>
  <c r="AD833" i="5" s="1"/>
  <c r="C834" i="5"/>
  <c r="AD834" i="5" s="1"/>
  <c r="C835" i="5"/>
  <c r="AD835" i="5" s="1"/>
  <c r="C836" i="5"/>
  <c r="AD836" i="5" s="1"/>
  <c r="C837" i="5"/>
  <c r="AD837" i="5"/>
  <c r="C838" i="5"/>
  <c r="AD838" i="5" s="1"/>
  <c r="C839" i="5"/>
  <c r="AD839" i="5" s="1"/>
  <c r="C840" i="5"/>
  <c r="AD840" i="5" s="1"/>
  <c r="C841" i="5"/>
  <c r="AD841" i="5" s="1"/>
  <c r="C842" i="5"/>
  <c r="AD842" i="5"/>
  <c r="C843" i="5"/>
  <c r="AD843" i="5" s="1"/>
  <c r="C844" i="5"/>
  <c r="AD844" i="5" s="1"/>
  <c r="C845" i="5"/>
  <c r="AD845" i="5"/>
  <c r="C846" i="5"/>
  <c r="AD846" i="5" s="1"/>
  <c r="C847" i="5"/>
  <c r="AD847" i="5" s="1"/>
  <c r="C848" i="5"/>
  <c r="AD848" i="5"/>
  <c r="C849" i="5"/>
  <c r="AD849" i="5" s="1"/>
  <c r="C850" i="5"/>
  <c r="AD850" i="5" s="1"/>
  <c r="C851" i="5"/>
  <c r="AD851" i="5" s="1"/>
  <c r="C852" i="5"/>
  <c r="AD852" i="5" s="1"/>
  <c r="C853" i="5"/>
  <c r="AD853" i="5"/>
  <c r="C854" i="5"/>
  <c r="AD854" i="5" s="1"/>
  <c r="C855" i="5"/>
  <c r="AD855" i="5" s="1"/>
  <c r="C856" i="5"/>
  <c r="AD856" i="5" s="1"/>
  <c r="C857" i="5"/>
  <c r="AD857" i="5"/>
  <c r="C858" i="5"/>
  <c r="AD858" i="5" s="1"/>
  <c r="C859" i="5"/>
  <c r="AD859" i="5" s="1"/>
  <c r="C860" i="5"/>
  <c r="AD860" i="5" s="1"/>
  <c r="C861" i="5"/>
  <c r="AD861" i="5" s="1"/>
  <c r="C862" i="5"/>
  <c r="AD862" i="5" s="1"/>
  <c r="C863" i="5"/>
  <c r="AD863" i="5" s="1"/>
  <c r="C864" i="5"/>
  <c r="AD864" i="5" s="1"/>
  <c r="C865" i="5"/>
  <c r="AD865" i="5"/>
  <c r="C866" i="5"/>
  <c r="AD866" i="5" s="1"/>
  <c r="C867" i="5"/>
  <c r="AD867" i="5" s="1"/>
  <c r="C868" i="5"/>
  <c r="AD868" i="5"/>
  <c r="C869" i="5"/>
  <c r="AD869" i="5" s="1"/>
  <c r="C870" i="5"/>
  <c r="AD870" i="5" s="1"/>
  <c r="C871" i="5"/>
  <c r="AD871" i="5" s="1"/>
  <c r="C872" i="5"/>
  <c r="AD872" i="5"/>
  <c r="C873" i="5"/>
  <c r="AD873" i="5" s="1"/>
  <c r="C874" i="5"/>
  <c r="AD874" i="5" s="1"/>
  <c r="C875" i="5"/>
  <c r="AD875" i="5" s="1"/>
  <c r="C876" i="5"/>
  <c r="AD876" i="5" s="1"/>
  <c r="C877" i="5"/>
  <c r="AD877" i="5" s="1"/>
  <c r="C878" i="5"/>
  <c r="AD878" i="5"/>
  <c r="C879" i="5"/>
  <c r="AD879" i="5" s="1"/>
  <c r="C880" i="5"/>
  <c r="AD880" i="5" s="1"/>
  <c r="C881" i="5"/>
  <c r="AD881" i="5"/>
  <c r="C882" i="5"/>
  <c r="AD882" i="5" s="1"/>
  <c r="C883" i="5"/>
  <c r="AD883" i="5" s="1"/>
  <c r="C884" i="5"/>
  <c r="AD884" i="5" s="1"/>
  <c r="C885" i="5"/>
  <c r="AD885" i="5" s="1"/>
  <c r="C886" i="5"/>
  <c r="AD886" i="5" s="1"/>
  <c r="C887" i="5"/>
  <c r="AD887" i="5" s="1"/>
  <c r="C888" i="5"/>
  <c r="AD888" i="5"/>
  <c r="C889" i="5"/>
  <c r="AD889" i="5" s="1"/>
  <c r="C890" i="5"/>
  <c r="AD890" i="5" s="1"/>
  <c r="C891" i="5"/>
  <c r="AD891" i="5" s="1"/>
  <c r="C892" i="5"/>
  <c r="AD892" i="5"/>
  <c r="C893" i="5"/>
  <c r="AD893" i="5"/>
  <c r="C894" i="5"/>
  <c r="AD894" i="5" s="1"/>
  <c r="C895" i="5"/>
  <c r="AD895" i="5" s="1"/>
  <c r="C896" i="5"/>
  <c r="AD896" i="5" s="1"/>
  <c r="C897" i="5"/>
  <c r="AD897" i="5" s="1"/>
  <c r="C898" i="5"/>
  <c r="AD898" i="5" s="1"/>
  <c r="C899" i="5"/>
  <c r="AD899" i="5" s="1"/>
  <c r="C900" i="5"/>
  <c r="AD900" i="5" s="1"/>
  <c r="C901" i="5"/>
  <c r="AD901" i="5"/>
  <c r="C902" i="5"/>
  <c r="AD902" i="5" s="1"/>
  <c r="C903" i="5"/>
  <c r="AD903" i="5" s="1"/>
  <c r="C904" i="5"/>
  <c r="AD904" i="5" s="1"/>
  <c r="C905" i="5"/>
  <c r="AD905" i="5" s="1"/>
  <c r="C906" i="5"/>
  <c r="AD906" i="5" s="1"/>
  <c r="C907" i="5"/>
  <c r="AD907" i="5" s="1"/>
  <c r="C908" i="5"/>
  <c r="AD908" i="5" s="1"/>
  <c r="C909" i="5"/>
  <c r="AD909" i="5" s="1"/>
  <c r="C910" i="5"/>
  <c r="AD910" i="5"/>
  <c r="C911" i="5"/>
  <c r="AD911" i="5" s="1"/>
  <c r="C912" i="5"/>
  <c r="AD912" i="5"/>
  <c r="C913" i="5"/>
  <c r="AD913" i="5" s="1"/>
  <c r="C914" i="5"/>
  <c r="AD914" i="5" s="1"/>
  <c r="C915" i="5"/>
  <c r="AD915" i="5" s="1"/>
  <c r="C916" i="5"/>
  <c r="AD916" i="5"/>
  <c r="C917" i="5"/>
  <c r="AD917" i="5" s="1"/>
  <c r="C918" i="5"/>
  <c r="AD918" i="5" s="1"/>
  <c r="C919" i="5"/>
  <c r="AD919" i="5" s="1"/>
  <c r="C920" i="5"/>
  <c r="AD920" i="5" s="1"/>
  <c r="C921" i="5"/>
  <c r="AD921" i="5"/>
  <c r="C922" i="5"/>
  <c r="AD922" i="5" s="1"/>
  <c r="C923" i="5"/>
  <c r="AD923" i="5" s="1"/>
  <c r="C924" i="5"/>
  <c r="AD924" i="5" s="1"/>
  <c r="C925" i="5"/>
  <c r="AD925" i="5" s="1"/>
  <c r="C926" i="5"/>
  <c r="AD926" i="5" s="1"/>
  <c r="C927" i="5"/>
  <c r="AD927" i="5" s="1"/>
  <c r="C928" i="5"/>
  <c r="AD928" i="5"/>
  <c r="C929" i="5"/>
  <c r="AD929" i="5" s="1"/>
  <c r="C930" i="5"/>
  <c r="AD930" i="5" s="1"/>
  <c r="C931" i="5"/>
  <c r="AD931" i="5" s="1"/>
  <c r="C932" i="5"/>
  <c r="AD932" i="5" s="1"/>
  <c r="C933" i="5"/>
  <c r="AD933" i="5" s="1"/>
  <c r="C934" i="5"/>
  <c r="AD934" i="5" s="1"/>
  <c r="C935" i="5"/>
  <c r="AD935" i="5" s="1"/>
  <c r="C936" i="5"/>
  <c r="AD936" i="5"/>
  <c r="C937" i="5"/>
  <c r="AD937" i="5" s="1"/>
  <c r="C938" i="5"/>
  <c r="AD938" i="5" s="1"/>
  <c r="C939" i="5"/>
  <c r="AD939" i="5" s="1"/>
  <c r="C940" i="5"/>
  <c r="AD940" i="5" s="1"/>
  <c r="C941" i="5"/>
  <c r="AD941" i="5" s="1"/>
  <c r="C942" i="5"/>
  <c r="AD942" i="5"/>
  <c r="C943" i="5"/>
  <c r="AD943" i="5" s="1"/>
  <c r="C944" i="5"/>
  <c r="AD944" i="5" s="1"/>
  <c r="C945" i="5"/>
  <c r="AD945" i="5"/>
  <c r="C946" i="5"/>
  <c r="AD946" i="5" s="1"/>
  <c r="C947" i="5"/>
  <c r="AD947" i="5" s="1"/>
  <c r="C948" i="5"/>
  <c r="AD948" i="5" s="1"/>
  <c r="C949" i="5"/>
  <c r="AD949" i="5" s="1"/>
  <c r="C950" i="5"/>
  <c r="AD950" i="5" s="1"/>
  <c r="C951" i="5"/>
  <c r="AD951" i="5" s="1"/>
  <c r="C952" i="5"/>
  <c r="AD952" i="5"/>
  <c r="C953" i="5"/>
  <c r="AD953" i="5" s="1"/>
  <c r="C954" i="5"/>
  <c r="AD954" i="5" s="1"/>
  <c r="C955" i="5"/>
  <c r="AD955" i="5" s="1"/>
  <c r="C956" i="5"/>
  <c r="AD956" i="5"/>
  <c r="C957" i="5"/>
  <c r="AD957" i="5" s="1"/>
  <c r="C958" i="5"/>
  <c r="AD958" i="5"/>
  <c r="C959" i="5"/>
  <c r="AD959" i="5" s="1"/>
  <c r="C960" i="5"/>
  <c r="AD960" i="5" s="1"/>
  <c r="C961" i="5"/>
  <c r="AD961" i="5"/>
  <c r="C962" i="5"/>
  <c r="AD962" i="5" s="1"/>
  <c r="C963" i="5"/>
  <c r="AD963" i="5" s="1"/>
  <c r="C964" i="5"/>
  <c r="AD964" i="5"/>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AD976" i="5" s="1"/>
  <c r="C977" i="5"/>
  <c r="AD977" i="5" s="1"/>
  <c r="C978" i="5"/>
  <c r="AD978" i="5" s="1"/>
  <c r="C979" i="5"/>
  <c r="AD979" i="5" s="1"/>
  <c r="C980" i="5"/>
  <c r="AD980" i="5" s="1"/>
  <c r="C981" i="5"/>
  <c r="AD981" i="5" s="1"/>
  <c r="C982" i="5"/>
  <c r="AD982" i="5"/>
  <c r="C983" i="5"/>
  <c r="AD983" i="5" s="1"/>
  <c r="C984" i="5"/>
  <c r="AD984" i="5" s="1"/>
  <c r="C985" i="5"/>
  <c r="AD985" i="5" s="1"/>
  <c r="C986" i="5"/>
  <c r="AD986" i="5"/>
  <c r="C987" i="5"/>
  <c r="AD987" i="5" s="1"/>
  <c r="C988" i="5"/>
  <c r="AD988" i="5" s="1"/>
  <c r="C989" i="5"/>
  <c r="AD989" i="5" s="1"/>
  <c r="C990" i="5"/>
  <c r="AD990" i="5" s="1"/>
  <c r="C991" i="5"/>
  <c r="AD991" i="5" s="1"/>
  <c r="C992" i="5"/>
  <c r="AD992" i="5" s="1"/>
  <c r="C993" i="5"/>
  <c r="AD993" i="5"/>
  <c r="C994" i="5"/>
  <c r="AD994" i="5" s="1"/>
  <c r="C995" i="5"/>
  <c r="AD995" i="5" s="1"/>
  <c r="C996" i="5"/>
  <c r="AD996" i="5" s="1"/>
  <c r="C997" i="5"/>
  <c r="AD997" i="5"/>
  <c r="C998" i="5"/>
  <c r="AD998" i="5" s="1"/>
  <c r="C999" i="5"/>
  <c r="AD999" i="5" s="1"/>
  <c r="C1000" i="5"/>
  <c r="AD1000" i="5" s="1"/>
  <c r="C1001" i="5"/>
  <c r="AD1001" i="5" s="1"/>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c r="C1014" i="5"/>
  <c r="AD1014" i="5"/>
  <c r="C1015" i="5"/>
  <c r="AD1015" i="5" s="1"/>
  <c r="C1016" i="5"/>
  <c r="AD1016" i="5" s="1"/>
  <c r="C1017" i="5"/>
  <c r="AD1017" i="5" s="1"/>
  <c r="C1018" i="5"/>
  <c r="AD1018" i="5"/>
  <c r="C1019" i="5"/>
  <c r="AD1019" i="5" s="1"/>
  <c r="C1020" i="5"/>
  <c r="AD1020" i="5" s="1"/>
  <c r="C1021" i="5"/>
  <c r="AD1021" i="5" s="1"/>
  <c r="C1022" i="5"/>
  <c r="AD1022" i="5" s="1"/>
  <c r="C1023" i="5"/>
  <c r="AD1023" i="5" s="1"/>
  <c r="C1024" i="5"/>
  <c r="AD1024" i="5" s="1"/>
  <c r="C1025" i="5"/>
  <c r="AD1025" i="5"/>
  <c r="C1026" i="5"/>
  <c r="AD1026" i="5" s="1"/>
  <c r="C1027" i="5"/>
  <c r="AD1027" i="5" s="1"/>
  <c r="C1028" i="5"/>
  <c r="AD1028" i="5" s="1"/>
  <c r="C1029" i="5"/>
  <c r="AD1029" i="5"/>
  <c r="C1030" i="5"/>
  <c r="AD1030" i="5" s="1"/>
  <c r="C1031" i="5"/>
  <c r="AD1031" i="5" s="1"/>
  <c r="C1032" i="5"/>
  <c r="AD1032" i="5" s="1"/>
  <c r="C1033" i="5"/>
  <c r="AD1033" i="5" s="1"/>
  <c r="C1034" i="5"/>
  <c r="AD1034" i="5" s="1"/>
  <c r="C1035" i="5"/>
  <c r="AD1035" i="5" s="1"/>
  <c r="C1036" i="5"/>
  <c r="AD1036" i="5" s="1"/>
  <c r="C1037" i="5"/>
  <c r="AD1037" i="5" s="1"/>
  <c r="C1038" i="5"/>
  <c r="AD1038" i="5" s="1"/>
  <c r="C1039" i="5"/>
  <c r="AD1039" i="5" s="1"/>
  <c r="C1040" i="5"/>
  <c r="AD1040" i="5" s="1"/>
  <c r="C1041" i="5"/>
  <c r="AD1041" i="5" s="1"/>
  <c r="C1042" i="5"/>
  <c r="AD1042" i="5" s="1"/>
  <c r="C1043" i="5"/>
  <c r="AD1043" i="5" s="1"/>
  <c r="C1044" i="5"/>
  <c r="AD1044" i="5" s="1"/>
  <c r="C1045" i="5"/>
  <c r="AD1045" i="5"/>
  <c r="C1046" i="5"/>
  <c r="AD1046" i="5" s="1"/>
  <c r="C1047" i="5"/>
  <c r="AD1047" i="5" s="1"/>
  <c r="C1048" i="5"/>
  <c r="AD1048" i="5" s="1"/>
  <c r="C1049" i="5"/>
  <c r="AD1049" i="5" s="1"/>
  <c r="C1050" i="5"/>
  <c r="AD1050" i="5"/>
  <c r="C1051" i="5"/>
  <c r="AD1051" i="5" s="1"/>
  <c r="C1052" i="5"/>
  <c r="AD1052" i="5" s="1"/>
  <c r="C1053" i="5"/>
  <c r="AD1053" i="5" s="1"/>
  <c r="C1054" i="5"/>
  <c r="AD1054" i="5" s="1"/>
  <c r="C1055" i="5"/>
  <c r="AD1055" i="5" s="1"/>
  <c r="C1056" i="5"/>
  <c r="AD1056" i="5" s="1"/>
  <c r="C1057" i="5"/>
  <c r="AD1057" i="5"/>
  <c r="C1058" i="5"/>
  <c r="AD1058" i="5" s="1"/>
  <c r="C1059" i="5"/>
  <c r="AD1059" i="5" s="1"/>
  <c r="C1060" i="5"/>
  <c r="AD1060" i="5" s="1"/>
  <c r="C1061" i="5"/>
  <c r="AD1061" i="5" s="1"/>
  <c r="C1062" i="5"/>
  <c r="AD1062" i="5" s="1"/>
  <c r="C1063" i="5"/>
  <c r="AD1063" i="5" s="1"/>
  <c r="C1064" i="5"/>
  <c r="AD1064" i="5" s="1"/>
  <c r="C1065" i="5"/>
  <c r="AD1065" i="5" s="1"/>
  <c r="C1066" i="5"/>
  <c r="AD1066" i="5" s="1"/>
  <c r="C1067" i="5"/>
  <c r="AD1067" i="5" s="1"/>
  <c r="C1068" i="5"/>
  <c r="AD1068" i="5" s="1"/>
  <c r="C1069" i="5"/>
  <c r="AD1069" i="5" s="1"/>
  <c r="C1070" i="5"/>
  <c r="AD1070" i="5" s="1"/>
  <c r="C1071" i="5"/>
  <c r="AD1071" i="5" s="1"/>
  <c r="C1072" i="5"/>
  <c r="AD1072" i="5" s="1"/>
  <c r="C1073" i="5"/>
  <c r="AD1073" i="5" s="1"/>
  <c r="C1074" i="5"/>
  <c r="AD1074" i="5" s="1"/>
  <c r="C1075" i="5"/>
  <c r="AD1075" i="5" s="1"/>
  <c r="C1076" i="5"/>
  <c r="AD1076" i="5" s="1"/>
  <c r="C1077" i="5"/>
  <c r="AD1077" i="5"/>
  <c r="C1078" i="5"/>
  <c r="AD1078" i="5" s="1"/>
  <c r="C1079" i="5"/>
  <c r="AD1079" i="5" s="1"/>
  <c r="C1080" i="5"/>
  <c r="AD1080" i="5" s="1"/>
  <c r="C1081" i="5"/>
  <c r="AD1081" i="5" s="1"/>
  <c r="C1082" i="5"/>
  <c r="AD1082" i="5"/>
  <c r="C1083" i="5"/>
  <c r="AD1083" i="5" s="1"/>
  <c r="C1084" i="5"/>
  <c r="AD1084" i="5" s="1"/>
  <c r="C1085" i="5"/>
  <c r="AD1085" i="5" s="1"/>
  <c r="C1086" i="5"/>
  <c r="AD1086" i="5" s="1"/>
  <c r="C1087" i="5"/>
  <c r="AD1087" i="5" s="1"/>
  <c r="C1088" i="5"/>
  <c r="AD1088" i="5" s="1"/>
  <c r="C1089" i="5"/>
  <c r="AD1089" i="5"/>
  <c r="C1090" i="5"/>
  <c r="AD1090" i="5" s="1"/>
  <c r="C1091" i="5"/>
  <c r="AD1091" i="5" s="1"/>
  <c r="C1092" i="5"/>
  <c r="AD1092" i="5" s="1"/>
  <c r="C1093" i="5"/>
  <c r="AD1093" i="5" s="1"/>
  <c r="C1094" i="5"/>
  <c r="AD1094" i="5" s="1"/>
  <c r="C1095" i="5"/>
  <c r="AD1095" i="5" s="1"/>
  <c r="C1096" i="5"/>
  <c r="AD1096" i="5" s="1"/>
  <c r="C1097" i="5"/>
  <c r="AD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s="1"/>
  <c r="C1109" i="5"/>
  <c r="AD1109" i="5"/>
  <c r="C1110" i="5"/>
  <c r="AD1110" i="5" s="1"/>
  <c r="C1111" i="5"/>
  <c r="AD1111" i="5" s="1"/>
  <c r="C1112" i="5"/>
  <c r="AD1112" i="5" s="1"/>
  <c r="C1113" i="5"/>
  <c r="AD1113" i="5" s="1"/>
  <c r="C1114" i="5"/>
  <c r="AD1114" i="5"/>
  <c r="C1115" i="5"/>
  <c r="AD1115" i="5" s="1"/>
  <c r="C1116" i="5"/>
  <c r="AD1116" i="5" s="1"/>
  <c r="C1117" i="5"/>
  <c r="AD1117" i="5" s="1"/>
  <c r="C1118" i="5"/>
  <c r="AD1118" i="5" s="1"/>
  <c r="C1119" i="5"/>
  <c r="AD1119" i="5" s="1"/>
  <c r="C1120" i="5"/>
  <c r="AD1120" i="5" s="1"/>
  <c r="C1121" i="5"/>
  <c r="AD1121" i="5"/>
  <c r="C1122" i="5"/>
  <c r="AD1122" i="5" s="1"/>
  <c r="C1123" i="5"/>
  <c r="AD1123" i="5" s="1"/>
  <c r="C1124" i="5"/>
  <c r="AD1124" i="5" s="1"/>
  <c r="C1125" i="5"/>
  <c r="AD1125" i="5"/>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s="1"/>
  <c r="C1142" i="5"/>
  <c r="AD1142" i="5" s="1"/>
  <c r="C1143" i="5"/>
  <c r="AD1143" i="5" s="1"/>
  <c r="C1144" i="5"/>
  <c r="AD1144" i="5" s="1"/>
  <c r="C1145" i="5"/>
  <c r="AD1145" i="5" s="1"/>
  <c r="C1146" i="5"/>
  <c r="AD1146" i="5"/>
  <c r="C1147" i="5"/>
  <c r="AD1147" i="5" s="1"/>
  <c r="C1148" i="5"/>
  <c r="AD1148" i="5" s="1"/>
  <c r="C1149" i="5"/>
  <c r="AD1149" i="5" s="1"/>
  <c r="C1150" i="5"/>
  <c r="AD1150" i="5" s="1"/>
  <c r="C1151" i="5"/>
  <c r="AD1151" i="5" s="1"/>
  <c r="C1152" i="5"/>
  <c r="AD1152" i="5" s="1"/>
  <c r="C1153" i="5"/>
  <c r="AD1153" i="5"/>
  <c r="C1154" i="5"/>
  <c r="AD1154" i="5" s="1"/>
  <c r="C1155" i="5"/>
  <c r="AD1155" i="5" s="1"/>
  <c r="C1156" i="5"/>
  <c r="AD1156" i="5" s="1"/>
  <c r="C1157" i="5"/>
  <c r="AD1157" i="5" s="1"/>
  <c r="C1158" i="5"/>
  <c r="AD1158" i="5" s="1"/>
  <c r="C1159" i="5"/>
  <c r="AD1159" i="5" s="1"/>
  <c r="C1160" i="5"/>
  <c r="AD1160" i="5" s="1"/>
  <c r="C1161" i="5"/>
  <c r="AD1161" i="5" s="1"/>
  <c r="C1162" i="5"/>
  <c r="AD1162" i="5" s="1"/>
  <c r="C1163" i="5"/>
  <c r="AD1163" i="5" s="1"/>
  <c r="C1164" i="5"/>
  <c r="AD1164" i="5" s="1"/>
  <c r="C1165" i="5"/>
  <c r="AD1165" i="5" s="1"/>
  <c r="C1166" i="5"/>
  <c r="AD1166" i="5" s="1"/>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AD1177" i="5" s="1"/>
  <c r="C1178" i="5"/>
  <c r="AD1178" i="5" s="1"/>
  <c r="C1179" i="5"/>
  <c r="AD1179" i="5" s="1"/>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AD1222" i="5" s="1"/>
  <c r="C1223" i="5"/>
  <c r="AD1223" i="5" s="1"/>
  <c r="C1224" i="5"/>
  <c r="AD1224" i="5" s="1"/>
  <c r="C1225" i="5"/>
  <c r="AD1225" i="5" s="1"/>
  <c r="C1226" i="5"/>
  <c r="AD1226" i="5"/>
  <c r="C1227" i="5"/>
  <c r="AD1227" i="5" s="1"/>
  <c r="C1228" i="5"/>
  <c r="AD1228" i="5" s="1"/>
  <c r="C1229" i="5"/>
  <c r="AD1229" i="5" s="1"/>
  <c r="C1230" i="5"/>
  <c r="AD1230" i="5" s="1"/>
  <c r="C1231" i="5"/>
  <c r="AD1231" i="5" s="1"/>
  <c r="C1232" i="5"/>
  <c r="AD1232" i="5" s="1"/>
  <c r="C1233" i="5"/>
  <c r="AD1233" i="5"/>
  <c r="C1234" i="5"/>
  <c r="AD1234" i="5" s="1"/>
  <c r="C1235" i="5"/>
  <c r="AD1235" i="5" s="1"/>
  <c r="C1236" i="5"/>
  <c r="AD1236" i="5" s="1"/>
  <c r="C1237" i="5"/>
  <c r="AD1237" i="5" s="1"/>
  <c r="C1238" i="5"/>
  <c r="AD1238" i="5" s="1"/>
  <c r="C1239" i="5"/>
  <c r="AD1239" i="5" s="1"/>
  <c r="C1240" i="5"/>
  <c r="AD1240" i="5" s="1"/>
  <c r="C1241" i="5"/>
  <c r="AD1241" i="5" s="1"/>
  <c r="C1242" i="5"/>
  <c r="AD1242" i="5" s="1"/>
  <c r="C1243" i="5"/>
  <c r="AD1243" i="5" s="1"/>
  <c r="C1244" i="5"/>
  <c r="AD1244" i="5" s="1"/>
  <c r="C1245" i="5"/>
  <c r="AD1245" i="5" s="1"/>
  <c r="C1246" i="5"/>
  <c r="AD1246" i="5" s="1"/>
  <c r="C1247" i="5"/>
  <c r="AD1247" i="5" s="1"/>
  <c r="C1248" i="5"/>
  <c r="AD1248" i="5" s="1"/>
  <c r="C1249" i="5"/>
  <c r="AD1249" i="5" s="1"/>
  <c r="C1250" i="5"/>
  <c r="AD1250" i="5" s="1"/>
  <c r="C1251" i="5"/>
  <c r="AD1251" i="5" s="1"/>
  <c r="C1252" i="5"/>
  <c r="AD1252" i="5" s="1"/>
  <c r="C1253" i="5"/>
  <c r="AD1253" i="5"/>
  <c r="C1254" i="5"/>
  <c r="AD1254" i="5" s="1"/>
  <c r="C1255" i="5"/>
  <c r="AD1255" i="5" s="1"/>
  <c r="C1256" i="5"/>
  <c r="AD1256" i="5" s="1"/>
  <c r="C1257" i="5"/>
  <c r="AD1257" i="5" s="1"/>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c r="C1287" i="5"/>
  <c r="AD1287" i="5" s="1"/>
  <c r="C1288" i="5"/>
  <c r="AD1288" i="5" s="1"/>
  <c r="C1289" i="5"/>
  <c r="AD1289" i="5" s="1"/>
  <c r="C1290" i="5"/>
  <c r="AD1290" i="5" s="1"/>
  <c r="C1291" i="5"/>
  <c r="AD1291" i="5" s="1"/>
  <c r="C1292" i="5"/>
  <c r="AD1292" i="5" s="1"/>
  <c r="C1293" i="5"/>
  <c r="AD1293" i="5" s="1"/>
  <c r="C1294" i="5"/>
  <c r="AD1294" i="5" s="1"/>
  <c r="C1295" i="5"/>
  <c r="AD1295" i="5" s="1"/>
  <c r="C1296" i="5"/>
  <c r="AD1296" i="5" s="1"/>
  <c r="C1297" i="5"/>
  <c r="AD1297" i="5" s="1"/>
  <c r="C1298" i="5"/>
  <c r="AD1298" i="5" s="1"/>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AD1314" i="5" s="1"/>
  <c r="C1315" i="5"/>
  <c r="AD1315" i="5" s="1"/>
  <c r="C1316" i="5"/>
  <c r="AD1316" i="5" s="1"/>
  <c r="C1317" i="5"/>
  <c r="AD1317" i="5" s="1"/>
  <c r="C1318" i="5"/>
  <c r="AD1318" i="5" s="1"/>
  <c r="C1319" i="5"/>
  <c r="AD1319" i="5"/>
  <c r="C1320" i="5"/>
  <c r="AD1320" i="5" s="1"/>
  <c r="C1321" i="5"/>
  <c r="AD1321" i="5"/>
  <c r="C1322" i="5"/>
  <c r="AD1322" i="5" s="1"/>
  <c r="C1323" i="5"/>
  <c r="AD1323" i="5"/>
  <c r="C1324" i="5"/>
  <c r="AD1324" i="5" s="1"/>
  <c r="C1325" i="5"/>
  <c r="AD1325" i="5" s="1"/>
  <c r="C1326" i="5"/>
  <c r="AD1326" i="5" s="1"/>
  <c r="C1327" i="5"/>
  <c r="AD1327" i="5" s="1"/>
  <c r="C1328" i="5"/>
  <c r="AD1328" i="5" s="1"/>
  <c r="C1329" i="5"/>
  <c r="AD1329" i="5" s="1"/>
  <c r="C1330" i="5"/>
  <c r="AD1330" i="5" s="1"/>
  <c r="C1331" i="5"/>
  <c r="AD1331" i="5" s="1"/>
  <c r="C1332" i="5"/>
  <c r="AD1332" i="5" s="1"/>
  <c r="C1333" i="5"/>
  <c r="AD1333" i="5" s="1"/>
  <c r="C1334" i="5"/>
  <c r="AD1334" i="5" s="1"/>
  <c r="C1335" i="5"/>
  <c r="AD1335" i="5" s="1"/>
  <c r="C1336" i="5"/>
  <c r="AD1336" i="5" s="1"/>
  <c r="C1337" i="5"/>
  <c r="AD1337" i="5"/>
  <c r="C1338" i="5"/>
  <c r="AD1338" i="5" s="1"/>
  <c r="C1339" i="5"/>
  <c r="AD1339" i="5"/>
  <c r="C1340" i="5"/>
  <c r="AD1340" i="5" s="1"/>
  <c r="C1341" i="5"/>
  <c r="AD1341" i="5" s="1"/>
  <c r="C1342" i="5"/>
  <c r="AD1342" i="5" s="1"/>
  <c r="C1343" i="5"/>
  <c r="AD1343" i="5" s="1"/>
  <c r="C1344" i="5"/>
  <c r="AD1344" i="5" s="1"/>
  <c r="C1345" i="5"/>
  <c r="AD1345" i="5" s="1"/>
  <c r="C1346" i="5"/>
  <c r="AD1346" i="5" s="1"/>
  <c r="C1347" i="5"/>
  <c r="AD1347" i="5" s="1"/>
  <c r="C1348" i="5"/>
  <c r="AD1348" i="5" s="1"/>
  <c r="C1349" i="5"/>
  <c r="AD1349" i="5" s="1"/>
  <c r="C1350" i="5"/>
  <c r="AD1350" i="5" s="1"/>
  <c r="C1351" i="5"/>
  <c r="AD1351" i="5"/>
  <c r="C1352" i="5"/>
  <c r="AD1352" i="5" s="1"/>
  <c r="C1353" i="5"/>
  <c r="AD1353" i="5"/>
  <c r="C1354" i="5"/>
  <c r="AD1354" i="5" s="1"/>
  <c r="C1355" i="5"/>
  <c r="AD1355" i="5" s="1"/>
  <c r="C1356" i="5"/>
  <c r="AD1356" i="5" s="1"/>
  <c r="C1357" i="5"/>
  <c r="AD1357" i="5"/>
  <c r="C1358" i="5"/>
  <c r="AD1358" i="5" s="1"/>
  <c r="C1359" i="5"/>
  <c r="AD1359" i="5" s="1"/>
  <c r="C1360" i="5"/>
  <c r="AD1360" i="5" s="1"/>
  <c r="C1361" i="5"/>
  <c r="AD1361" i="5" s="1"/>
  <c r="C1362" i="5"/>
  <c r="AD1362" i="5" s="1"/>
  <c r="C1363" i="5"/>
  <c r="AD1363" i="5" s="1"/>
  <c r="C1364" i="5"/>
  <c r="AD1364" i="5" s="1"/>
  <c r="C1365" i="5"/>
  <c r="AD1365" i="5" s="1"/>
  <c r="C1366" i="5"/>
  <c r="AD1366" i="5" s="1"/>
  <c r="C1367" i="5"/>
  <c r="AD1367" i="5"/>
  <c r="C1368" i="5"/>
  <c r="AD1368" i="5" s="1"/>
  <c r="C1369" i="5"/>
  <c r="AD1369" i="5"/>
  <c r="C1370" i="5"/>
  <c r="AD1370" i="5" s="1"/>
  <c r="C1371" i="5"/>
  <c r="AD1371" i="5" s="1"/>
  <c r="C1372" i="5"/>
  <c r="AD1372" i="5" s="1"/>
  <c r="C1373" i="5"/>
  <c r="AD1373" i="5" s="1"/>
  <c r="C1374" i="5"/>
  <c r="AD1374" i="5" s="1"/>
  <c r="C1375" i="5"/>
  <c r="AD1375" i="5" s="1"/>
  <c r="C1376" i="5"/>
  <c r="AD1376" i="5" s="1"/>
  <c r="C1377" i="5"/>
  <c r="AD1377" i="5" s="1"/>
  <c r="C1378" i="5"/>
  <c r="AD1378" i="5" s="1"/>
  <c r="C1379" i="5"/>
  <c r="AD1379" i="5" s="1"/>
  <c r="C1380" i="5"/>
  <c r="AD1380" i="5" s="1"/>
  <c r="C1381" i="5"/>
  <c r="AD1381" i="5" s="1"/>
  <c r="C1382" i="5"/>
  <c r="AD1382" i="5" s="1"/>
  <c r="C1383" i="5"/>
  <c r="AD1383" i="5"/>
  <c r="C1384" i="5"/>
  <c r="AD1384" i="5" s="1"/>
  <c r="C1385" i="5"/>
  <c r="AD1385" i="5" s="1"/>
  <c r="C1386" i="5"/>
  <c r="AD1386" i="5" s="1"/>
  <c r="C1387" i="5"/>
  <c r="AD1387" i="5" s="1"/>
  <c r="C1388" i="5"/>
  <c r="AD1388" i="5" s="1"/>
  <c r="C1389" i="5"/>
  <c r="AD1389" i="5"/>
  <c r="C1390" i="5"/>
  <c r="AD1390" i="5" s="1"/>
  <c r="C1391" i="5"/>
  <c r="AD1391" i="5" s="1"/>
  <c r="C1392" i="5"/>
  <c r="AD1392" i="5" s="1"/>
  <c r="C1393" i="5"/>
  <c r="AD1393" i="5" s="1"/>
  <c r="C1394" i="5"/>
  <c r="AD1394" i="5" s="1"/>
  <c r="C1395" i="5"/>
  <c r="AD1395" i="5" s="1"/>
  <c r="C1396" i="5"/>
  <c r="AD1396" i="5" s="1"/>
  <c r="C1397" i="5"/>
  <c r="AD1397" i="5" s="1"/>
  <c r="C1398" i="5"/>
  <c r="AD1398" i="5" s="1"/>
  <c r="C1399" i="5"/>
  <c r="AD1399" i="5"/>
  <c r="C1400" i="5"/>
  <c r="AD1400" i="5" s="1"/>
  <c r="C1401" i="5"/>
  <c r="AD1401" i="5"/>
  <c r="C1402" i="5"/>
  <c r="AD1402" i="5" s="1"/>
  <c r="C1403" i="5"/>
  <c r="AD1403" i="5"/>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c r="C1426" i="5"/>
  <c r="AD1426" i="5" s="1"/>
  <c r="C1427" i="5"/>
  <c r="AD1427" i="5"/>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c r="C1440" i="5"/>
  <c r="AD1440" i="5" s="1"/>
  <c r="C1441" i="5"/>
  <c r="AD1441" i="5"/>
  <c r="C1442" i="5"/>
  <c r="AD1442" i="5" s="1"/>
  <c r="C1443" i="5"/>
  <c r="AD1443" i="5" s="1"/>
  <c r="C1444" i="5"/>
  <c r="AD1444" i="5" s="1"/>
  <c r="C1445" i="5"/>
  <c r="AD1445" i="5" s="1"/>
  <c r="C1446" i="5"/>
  <c r="AD1446" i="5" s="1"/>
  <c r="C1447" i="5"/>
  <c r="AD1447" i="5"/>
  <c r="C1448" i="5"/>
  <c r="AD1448" i="5" s="1"/>
  <c r="C1449" i="5"/>
  <c r="AD1449" i="5" s="1"/>
  <c r="C1450" i="5"/>
  <c r="AD1450" i="5" s="1"/>
  <c r="C1451" i="5"/>
  <c r="AD1451" i="5"/>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AD1470" i="5" s="1"/>
  <c r="C1471" i="5"/>
  <c r="AD1471" i="5" s="1"/>
  <c r="C1472" i="5"/>
  <c r="AD1472" i="5" s="1"/>
  <c r="C1473" i="5"/>
  <c r="AD1473" i="5"/>
  <c r="C1474" i="5"/>
  <c r="AD1474" i="5" s="1"/>
  <c r="C1475" i="5"/>
  <c r="AD1475" i="5"/>
  <c r="C1476" i="5"/>
  <c r="AD1476" i="5" s="1"/>
  <c r="C1477" i="5"/>
  <c r="AD1477" i="5" s="1"/>
  <c r="C1478" i="5"/>
  <c r="AD1478" i="5" s="1"/>
  <c r="C1479" i="5"/>
  <c r="AD1479" i="5"/>
  <c r="C1480" i="5"/>
  <c r="AD1480" i="5" s="1"/>
  <c r="C1481" i="5"/>
  <c r="AD1481" i="5"/>
  <c r="C1482" i="5"/>
  <c r="AD1482" i="5" s="1"/>
  <c r="C1483" i="5"/>
  <c r="AD1483" i="5" s="1"/>
  <c r="C1484" i="5"/>
  <c r="AD1484" i="5" s="1"/>
  <c r="C1485" i="5"/>
  <c r="AD1485" i="5"/>
  <c r="C1486" i="5"/>
  <c r="AD1486" i="5" s="1"/>
  <c r="C1487" i="5"/>
  <c r="AD1487" i="5" s="1"/>
  <c r="C1488" i="5"/>
  <c r="AD1488" i="5" s="1"/>
  <c r="C1489" i="5"/>
  <c r="AD1489" i="5" s="1"/>
  <c r="C1490" i="5"/>
  <c r="AD1490" i="5" s="1"/>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s="1"/>
  <c r="C1505" i="5"/>
  <c r="AD1505" i="5" s="1"/>
  <c r="C1506" i="5"/>
  <c r="AD1506" i="5" s="1"/>
  <c r="C1507" i="5"/>
  <c r="AD1507" i="5"/>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D1519" i="5" s="1"/>
  <c r="C1520" i="5"/>
  <c r="AD1520" i="5" s="1"/>
  <c r="C1521" i="5"/>
  <c r="AD1521" i="5"/>
  <c r="C1522" i="5"/>
  <c r="AD1522" i="5" s="1"/>
  <c r="C1523" i="5"/>
  <c r="AD1523" i="5"/>
  <c r="C1524" i="5"/>
  <c r="AD1524" i="5" s="1"/>
  <c r="C1525" i="5"/>
  <c r="AD1525" i="5" s="1"/>
  <c r="C1526" i="5"/>
  <c r="AD1526" i="5" s="1"/>
  <c r="C1527" i="5"/>
  <c r="AD1527" i="5"/>
  <c r="C1528" i="5"/>
  <c r="AD1528" i="5" s="1"/>
  <c r="C1529" i="5"/>
  <c r="AD1529" i="5" s="1"/>
  <c r="C1530" i="5"/>
  <c r="AD1530" i="5" s="1"/>
  <c r="C1531" i="5"/>
  <c r="AD1531" i="5" s="1"/>
  <c r="C1532" i="5"/>
  <c r="AD1532" i="5" s="1"/>
  <c r="C1533" i="5"/>
  <c r="AD1533" i="5" s="1"/>
  <c r="C1534" i="5"/>
  <c r="AD1534" i="5" s="1"/>
  <c r="C1535" i="5"/>
  <c r="AD1535" i="5" s="1"/>
  <c r="C1536" i="5"/>
  <c r="AD1536" i="5" s="1"/>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c r="C1548" i="5"/>
  <c r="AD1548" i="5" s="1"/>
  <c r="C1549" i="5"/>
  <c r="AD1549" i="5" s="1"/>
  <c r="C1550" i="5"/>
  <c r="AD1550" i="5" s="1"/>
  <c r="C1551" i="5"/>
  <c r="AD1551" i="5" s="1"/>
  <c r="C1552" i="5"/>
  <c r="AD1552" i="5" s="1"/>
  <c r="C1553" i="5"/>
  <c r="AD1553" i="5" s="1"/>
  <c r="C1554" i="5"/>
  <c r="AD1554" i="5" s="1"/>
  <c r="C1555" i="5"/>
  <c r="AD1555" i="5"/>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c r="C1568" i="5"/>
  <c r="AD1568" i="5" s="1"/>
  <c r="C1569" i="5"/>
  <c r="AD1569" i="5"/>
  <c r="C1570" i="5"/>
  <c r="AD1570" i="5" s="1"/>
  <c r="C1571" i="5"/>
  <c r="AD1571" i="5"/>
  <c r="C1572" i="5"/>
  <c r="AD1572" i="5" s="1"/>
  <c r="C1573" i="5"/>
  <c r="AD1573" i="5" s="1"/>
  <c r="C1574" i="5"/>
  <c r="AD1574" i="5" s="1"/>
  <c r="C1575" i="5"/>
  <c r="AD1575" i="5"/>
  <c r="C1576" i="5"/>
  <c r="AD1576" i="5" s="1"/>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c r="C1588" i="5"/>
  <c r="AD1588" i="5" s="1"/>
  <c r="C1589" i="5"/>
  <c r="AD1589" i="5" s="1"/>
  <c r="C1590" i="5"/>
  <c r="AD1590" i="5" s="1"/>
  <c r="C1591" i="5"/>
  <c r="AD1591" i="5" s="1"/>
  <c r="C1592" i="5"/>
  <c r="AD1592" i="5" s="1"/>
  <c r="C1593" i="5"/>
  <c r="AD1593" i="5" s="1"/>
  <c r="C1594" i="5"/>
  <c r="AD1594" i="5" s="1"/>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c r="C1623" i="5"/>
  <c r="AD1623" i="5" s="1"/>
  <c r="C1624" i="5"/>
  <c r="AD1624" i="5" s="1"/>
  <c r="C1625" i="5"/>
  <c r="AD1625" i="5" s="1"/>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AD1665" i="5" s="1"/>
  <c r="C1666" i="5"/>
  <c r="AD1666" i="5" s="1"/>
  <c r="C1667" i="5"/>
  <c r="AD1667" i="5" s="1"/>
  <c r="C1668" i="5"/>
  <c r="AD1668" i="5" s="1"/>
  <c r="C1669" i="5"/>
  <c r="AD1669" i="5" s="1"/>
  <c r="C1670" i="5"/>
  <c r="AD1670" i="5" s="1"/>
  <c r="C1671" i="5"/>
  <c r="AD1671" i="5" s="1"/>
  <c r="C1672" i="5"/>
  <c r="AD1672" i="5" s="1"/>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c r="C1687" i="5"/>
  <c r="AD1687" i="5" s="1"/>
  <c r="C1688" i="5"/>
  <c r="AD1688" i="5" s="1"/>
  <c r="C1689" i="5"/>
  <c r="AD1689" i="5" s="1"/>
  <c r="C1690" i="5"/>
  <c r="AD1690" i="5" s="1"/>
  <c r="C1691" i="5"/>
  <c r="AD1691" i="5"/>
  <c r="C1692" i="5"/>
  <c r="AD1692" i="5" s="1"/>
  <c r="C1693" i="5"/>
  <c r="AD1693" i="5" s="1"/>
  <c r="C1694" i="5"/>
  <c r="AD1694" i="5" s="1"/>
  <c r="C1695" i="5"/>
  <c r="AD1695" i="5" s="1"/>
  <c r="C1696" i="5"/>
  <c r="AD1696" i="5" s="1"/>
  <c r="C1697" i="5"/>
  <c r="AD1697" i="5" s="1"/>
  <c r="C1698" i="5"/>
  <c r="AD1698" i="5" s="1"/>
  <c r="C1699" i="5"/>
  <c r="AD1699" i="5" s="1"/>
  <c r="C1700" i="5"/>
  <c r="AD1700" i="5" s="1"/>
  <c r="C1701" i="5"/>
  <c r="AD1701" i="5" s="1"/>
  <c r="C1702" i="5"/>
  <c r="AD1702" i="5" s="1"/>
  <c r="C1703" i="5"/>
  <c r="AD1703" i="5" s="1"/>
  <c r="C1704" i="5"/>
  <c r="AD1704" i="5" s="1"/>
  <c r="C1705" i="5"/>
  <c r="AD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AD1720" i="5" s="1"/>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AD1812" i="5" s="1"/>
  <c r="C1813" i="5"/>
  <c r="AD1813" i="5" s="1"/>
  <c r="C1814" i="5"/>
  <c r="AD1814" i="5"/>
  <c r="C1815" i="5"/>
  <c r="AD1815" i="5" s="1"/>
  <c r="C1816" i="5"/>
  <c r="AD1816" i="5" s="1"/>
  <c r="C1817" i="5"/>
  <c r="AD1817" i="5" s="1"/>
  <c r="C1818" i="5"/>
  <c r="AD1818" i="5" s="1"/>
  <c r="C1819" i="5"/>
  <c r="AD1819" i="5"/>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s="1"/>
  <c r="C1841" i="5"/>
  <c r="AD1841" i="5" s="1"/>
  <c r="C1842" i="5"/>
  <c r="AD1842" i="5" s="1"/>
  <c r="C1843" i="5"/>
  <c r="AD1843" i="5" s="1"/>
  <c r="C1844" i="5"/>
  <c r="AD1844" i="5" s="1"/>
  <c r="C1845" i="5"/>
  <c r="AD1845" i="5" s="1"/>
  <c r="C1846" i="5"/>
  <c r="AD1846" i="5" s="1"/>
  <c r="C1847" i="5"/>
  <c r="AD1847" i="5" s="1"/>
  <c r="C1848" i="5"/>
  <c r="AD1848" i="5" s="1"/>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c r="C1863" i="5"/>
  <c r="AD1863" i="5" s="1"/>
  <c r="C1864" i="5"/>
  <c r="AD1864" i="5" s="1"/>
  <c r="C1865" i="5"/>
  <c r="AD1865" i="5" s="1"/>
  <c r="C1866" i="5"/>
  <c r="AD1866" i="5" s="1"/>
  <c r="C1867" i="5"/>
  <c r="AD1867" i="5" s="1"/>
  <c r="C1868" i="5"/>
  <c r="AD1868" i="5" s="1"/>
  <c r="C1869" i="5"/>
  <c r="AD1869" i="5" s="1"/>
  <c r="C1870" i="5"/>
  <c r="AD1870" i="5" s="1"/>
  <c r="C1871" i="5"/>
  <c r="AD1871" i="5" s="1"/>
  <c r="C1872" i="5"/>
  <c r="AD1872" i="5" s="1"/>
  <c r="C1873" i="5"/>
  <c r="AD1873" i="5" s="1"/>
  <c r="C1874" i="5"/>
  <c r="AD1874" i="5" s="1"/>
  <c r="C1875" i="5"/>
  <c r="AD1875" i="5" s="1"/>
  <c r="C1876" i="5"/>
  <c r="AD1876" i="5" s="1"/>
  <c r="C1877" i="5"/>
  <c r="AD1877" i="5" s="1"/>
  <c r="C1878" i="5"/>
  <c r="AD1878" i="5"/>
  <c r="C1879" i="5"/>
  <c r="AD1879" i="5" s="1"/>
  <c r="C1880" i="5"/>
  <c r="AD1880" i="5" s="1"/>
  <c r="C1881" i="5"/>
  <c r="AD1881" i="5" s="1"/>
  <c r="C1882" i="5"/>
  <c r="AD1882" i="5" s="1"/>
  <c r="C1883" i="5"/>
  <c r="AD1883" i="5"/>
  <c r="C1884" i="5"/>
  <c r="AD1884" i="5" s="1"/>
  <c r="C1885" i="5"/>
  <c r="AD1885" i="5" s="1"/>
  <c r="C1886" i="5"/>
  <c r="AD1886" i="5" s="1"/>
  <c r="C1887" i="5"/>
  <c r="AD1887" i="5" s="1"/>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AD1898" i="5" s="1"/>
  <c r="C1899" i="5"/>
  <c r="AD1899" i="5"/>
  <c r="C1900" i="5"/>
  <c r="AD1900" i="5" s="1"/>
  <c r="C1901" i="5"/>
  <c r="AD1901" i="5" s="1"/>
  <c r="C1902" i="5"/>
  <c r="AD1902" i="5" s="1"/>
  <c r="C1903" i="5"/>
  <c r="AD1903" i="5" s="1"/>
  <c r="C1904" i="5"/>
  <c r="AD1904" i="5" s="1"/>
  <c r="C1905" i="5"/>
  <c r="AD1905" i="5" s="1"/>
  <c r="C1906" i="5"/>
  <c r="AD1906" i="5" s="1"/>
  <c r="C1907" i="5"/>
  <c r="AD1907" i="5" s="1"/>
  <c r="C1908" i="5"/>
  <c r="AD1908" i="5" s="1"/>
  <c r="C1909" i="5"/>
  <c r="AD1909" i="5" s="1"/>
  <c r="C1910" i="5"/>
  <c r="AD1910" i="5" s="1"/>
  <c r="C1911" i="5"/>
  <c r="AD1911" i="5" s="1"/>
  <c r="C1912" i="5"/>
  <c r="AD1912" i="5" s="1"/>
  <c r="C1913" i="5"/>
  <c r="AD1913" i="5" s="1"/>
  <c r="C1914" i="5"/>
  <c r="AD1914" i="5" s="1"/>
  <c r="C1915" i="5"/>
  <c r="AD1915" i="5" s="1"/>
  <c r="C1916" i="5"/>
  <c r="AD1916" i="5" s="1"/>
  <c r="C1917" i="5"/>
  <c r="AD1917" i="5" s="1"/>
  <c r="C1918" i="5"/>
  <c r="AD1918" i="5" s="1"/>
  <c r="C1919" i="5"/>
  <c r="AD1919" i="5" s="1"/>
  <c r="C1920" i="5"/>
  <c r="AD1920" i="5" s="1"/>
  <c r="C1921" i="5"/>
  <c r="AD1921" i="5" s="1"/>
  <c r="C1922" i="5"/>
  <c r="AD1922" i="5" s="1"/>
  <c r="C1923" i="5"/>
  <c r="AD1923" i="5" s="1"/>
  <c r="C1924" i="5"/>
  <c r="AD1924" i="5" s="1"/>
  <c r="C1925" i="5"/>
  <c r="AD1925" i="5" s="1"/>
  <c r="C1926" i="5"/>
  <c r="AD1926" i="5" s="1"/>
  <c r="C1927" i="5"/>
  <c r="AD1927" i="5" s="1"/>
  <c r="C1928" i="5"/>
  <c r="AD1928" i="5" s="1"/>
  <c r="C1929" i="5"/>
  <c r="AD1929" i="5" s="1"/>
  <c r="C1930" i="5"/>
  <c r="AD1930" i="5" s="1"/>
  <c r="C1931" i="5"/>
  <c r="AD1931" i="5" s="1"/>
  <c r="C1932" i="5"/>
  <c r="AD1932" i="5" s="1"/>
  <c r="C1933" i="5"/>
  <c r="AD1933" i="5" s="1"/>
  <c r="C1934" i="5"/>
  <c r="AD1934" i="5" s="1"/>
  <c r="C1935" i="5"/>
  <c r="AD1935" i="5"/>
  <c r="C1936" i="5"/>
  <c r="AD1936" i="5"/>
  <c r="C1937" i="5"/>
  <c r="AD1937" i="5" s="1"/>
  <c r="C1938" i="5"/>
  <c r="AD1938" i="5" s="1"/>
  <c r="C1939" i="5"/>
  <c r="AD1939" i="5" s="1"/>
  <c r="C1940" i="5"/>
  <c r="AD1940" i="5" s="1"/>
  <c r="C1941" i="5"/>
  <c r="AD1941" i="5" s="1"/>
  <c r="C1942" i="5"/>
  <c r="AD1942" i="5" s="1"/>
  <c r="C1943" i="5"/>
  <c r="AD1943" i="5" s="1"/>
  <c r="C1944" i="5"/>
  <c r="AD1944" i="5" s="1"/>
  <c r="C1945" i="5"/>
  <c r="AD1945" i="5" s="1"/>
  <c r="C1946" i="5"/>
  <c r="AD1946" i="5" s="1"/>
  <c r="C1947" i="5"/>
  <c r="AD1947" i="5" s="1"/>
  <c r="C1948" i="5"/>
  <c r="AD1948" i="5" s="1"/>
  <c r="C1949" i="5"/>
  <c r="AD1949" i="5" s="1"/>
  <c r="C1950" i="5"/>
  <c r="AD1950" i="5" s="1"/>
  <c r="C1951" i="5"/>
  <c r="AD1951" i="5" s="1"/>
  <c r="C1952" i="5"/>
  <c r="AD1952" i="5"/>
  <c r="C1953" i="5"/>
  <c r="AD1953" i="5" s="1"/>
  <c r="C1954" i="5"/>
  <c r="AD1954" i="5" s="1"/>
  <c r="C1955" i="5"/>
  <c r="AD1955" i="5" s="1"/>
  <c r="C1956" i="5"/>
  <c r="AD1956" i="5" s="1"/>
  <c r="C1957" i="5"/>
  <c r="AD1957" i="5" s="1"/>
  <c r="C1958" i="5"/>
  <c r="AD1958" i="5" s="1"/>
  <c r="C1959" i="5"/>
  <c r="AD1959" i="5" s="1"/>
  <c r="C1960" i="5"/>
  <c r="AD1960" i="5" s="1"/>
  <c r="C1961" i="5"/>
  <c r="AD1961" i="5" s="1"/>
  <c r="C1962" i="5"/>
  <c r="AD1962" i="5" s="1"/>
  <c r="C1963" i="5"/>
  <c r="AD1963" i="5"/>
  <c r="C1964" i="5"/>
  <c r="AD1964" i="5" s="1"/>
  <c r="C1965" i="5"/>
  <c r="AD1965" i="5" s="1"/>
  <c r="C1966" i="5"/>
  <c r="AD1966" i="5" s="1"/>
  <c r="C1967" i="5"/>
  <c r="AD1967" i="5" s="1"/>
  <c r="C1968" i="5"/>
  <c r="AD1968" i="5" s="1"/>
  <c r="C1969" i="5"/>
  <c r="AD1969" i="5" s="1"/>
  <c r="C1970" i="5"/>
  <c r="AD1970" i="5" s="1"/>
  <c r="C1971" i="5"/>
  <c r="AD1971" i="5" s="1"/>
  <c r="C1972" i="5"/>
  <c r="AD1972" i="5" s="1"/>
  <c r="C1973" i="5"/>
  <c r="AD1973" i="5" s="1"/>
  <c r="C1974" i="5"/>
  <c r="AD1974" i="5" s="1"/>
  <c r="C1975" i="5"/>
  <c r="AD1975" i="5" s="1"/>
  <c r="C1976" i="5"/>
  <c r="AD1976" i="5" s="1"/>
  <c r="C1977" i="5"/>
  <c r="AD1977" i="5" s="1"/>
  <c r="C1978" i="5"/>
  <c r="AD1978" i="5" s="1"/>
  <c r="C1979" i="5"/>
  <c r="AD1979" i="5"/>
  <c r="C1980" i="5"/>
  <c r="AD1980" i="5" s="1"/>
  <c r="C1981" i="5"/>
  <c r="AD1981" i="5" s="1"/>
  <c r="C1982" i="5"/>
  <c r="AD1982" i="5" s="1"/>
  <c r="C1983" i="5"/>
  <c r="AD1983" i="5" s="1"/>
  <c r="C1984" i="5"/>
  <c r="AD1984" i="5"/>
  <c r="C1985" i="5"/>
  <c r="AD1985" i="5" s="1"/>
  <c r="C1986" i="5"/>
  <c r="AD1986" i="5" s="1"/>
  <c r="C1987" i="5"/>
  <c r="AD1987" i="5" s="1"/>
  <c r="C1988" i="5"/>
  <c r="AD1988" i="5" s="1"/>
  <c r="C1989" i="5"/>
  <c r="AD1989" i="5" s="1"/>
  <c r="C1990" i="5"/>
  <c r="AD1990" i="5" s="1"/>
  <c r="C1991" i="5"/>
  <c r="AD1991" i="5" s="1"/>
  <c r="C1992" i="5"/>
  <c r="AD1992" i="5" s="1"/>
  <c r="C1993" i="5"/>
  <c r="AD1993" i="5" s="1"/>
  <c r="C1994" i="5"/>
  <c r="AD1994" i="5" s="1"/>
  <c r="C1995" i="5"/>
  <c r="AD1995" i="5"/>
  <c r="C1996" i="5"/>
  <c r="AD1996" i="5" s="1"/>
  <c r="C1997" i="5"/>
  <c r="AD1997" i="5" s="1"/>
  <c r="C1998" i="5"/>
  <c r="AD1998" i="5" s="1"/>
  <c r="C1999" i="5"/>
  <c r="AD1999" i="5" s="1"/>
  <c r="C2000" i="5"/>
  <c r="AD2000" i="5"/>
  <c r="C2001" i="5"/>
  <c r="AD2001" i="5" s="1"/>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s="1"/>
  <c r="C2014" i="5"/>
  <c r="AD2014" i="5" s="1"/>
  <c r="C2015" i="5"/>
  <c r="AD2015" i="5" s="1"/>
  <c r="C2016" i="5"/>
  <c r="AD2016" i="5"/>
  <c r="C2017" i="5"/>
  <c r="AD2017" i="5" s="1"/>
  <c r="C2018" i="5"/>
  <c r="AD2018" i="5" s="1"/>
  <c r="C2019" i="5"/>
  <c r="AD2019" i="5" s="1"/>
  <c r="C2020" i="5"/>
  <c r="AD2020" i="5" s="1"/>
  <c r="C2021" i="5"/>
  <c r="AD2021" i="5" s="1"/>
  <c r="C2022" i="5"/>
  <c r="AD2022" i="5" s="1"/>
  <c r="C2023" i="5"/>
  <c r="AD2023" i="5" s="1"/>
  <c r="C2024" i="5"/>
  <c r="AD2024" i="5" s="1"/>
  <c r="C2025" i="5"/>
  <c r="AD2025" i="5" s="1"/>
  <c r="C2026" i="5"/>
  <c r="AD2026" i="5" s="1"/>
  <c r="C2027" i="5"/>
  <c r="AD2027" i="5"/>
  <c r="C2028" i="5"/>
  <c r="AD2028" i="5" s="1"/>
  <c r="C2029" i="5"/>
  <c r="AD2029" i="5" s="1"/>
  <c r="C2030" i="5"/>
  <c r="AD2030" i="5" s="1"/>
  <c r="C2031" i="5"/>
  <c r="AD2031" i="5" s="1"/>
  <c r="C2032" i="5"/>
  <c r="AD2032" i="5" s="1"/>
  <c r="C2033" i="5"/>
  <c r="AD2033" i="5" s="1"/>
  <c r="C2034" i="5"/>
  <c r="AD2034" i="5" s="1"/>
  <c r="C2035" i="5"/>
  <c r="AD2035" i="5" s="1"/>
  <c r="C2036" i="5"/>
  <c r="AD2036" i="5" s="1"/>
  <c r="C2037" i="5"/>
  <c r="AD2037" i="5" s="1"/>
  <c r="C2038" i="5"/>
  <c r="AD2038" i="5" s="1"/>
  <c r="C2039" i="5"/>
  <c r="AD2039" i="5" s="1"/>
  <c r="C2040" i="5"/>
  <c r="AD2040" i="5" s="1"/>
  <c r="C2041" i="5"/>
  <c r="AD2041" i="5" s="1"/>
  <c r="C2042" i="5"/>
  <c r="AD2042" i="5" s="1"/>
  <c r="C2043" i="5"/>
  <c r="AD2043" i="5"/>
  <c r="C2044" i="5"/>
  <c r="AD2044" i="5" s="1"/>
  <c r="C2045" i="5"/>
  <c r="AD2045" i="5" s="1"/>
  <c r="C2046" i="5"/>
  <c r="AD2046" i="5" s="1"/>
  <c r="C2047" i="5"/>
  <c r="AD2047" i="5" s="1"/>
  <c r="C2048" i="5"/>
  <c r="AD2048" i="5"/>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c r="C2060" i="5"/>
  <c r="AD2060" i="5" s="1"/>
  <c r="C2061" i="5"/>
  <c r="AD2061" i="5" s="1"/>
  <c r="C2062" i="5"/>
  <c r="AD2062" i="5" s="1"/>
  <c r="C2063" i="5"/>
  <c r="AD2063" i="5" s="1"/>
  <c r="C2064" i="5"/>
  <c r="AD2064" i="5"/>
  <c r="C2065" i="5"/>
  <c r="AD2065" i="5" s="1"/>
  <c r="C2066" i="5"/>
  <c r="AD2066" i="5" s="1"/>
  <c r="C2067" i="5"/>
  <c r="AD2067" i="5" s="1"/>
  <c r="C2068" i="5"/>
  <c r="AD2068" i="5" s="1"/>
  <c r="C2069" i="5"/>
  <c r="AD2069" i="5" s="1"/>
  <c r="C2070" i="5"/>
  <c r="AD2070" i="5" s="1"/>
  <c r="C2071" i="5"/>
  <c r="AD2071" i="5" s="1"/>
  <c r="C2072" i="5"/>
  <c r="AD2072" i="5" s="1"/>
  <c r="C2073" i="5"/>
  <c r="AD2073" i="5" s="1"/>
  <c r="C2074" i="5"/>
  <c r="AD2074" i="5" s="1"/>
  <c r="C2075" i="5"/>
  <c r="AD2075" i="5" s="1"/>
  <c r="C2076" i="5"/>
  <c r="AD2076" i="5" s="1"/>
  <c r="C2077" i="5"/>
  <c r="AD2077" i="5" s="1"/>
  <c r="C2078" i="5"/>
  <c r="AD2078" i="5" s="1"/>
  <c r="C2079" i="5"/>
  <c r="AD2079" i="5" s="1"/>
  <c r="C2080" i="5"/>
  <c r="AD2080" i="5"/>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AD2091" i="5"/>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s="1"/>
  <c r="C2107" i="5"/>
  <c r="AD2107" i="5"/>
  <c r="C2108" i="5"/>
  <c r="AD2108" i="5" s="1"/>
  <c r="C2109" i="5"/>
  <c r="AD2109" i="5" s="1"/>
  <c r="C2110" i="5"/>
  <c r="AD2110" i="5" s="1"/>
  <c r="C2111" i="5"/>
  <c r="AD2111" i="5" s="1"/>
  <c r="C2112" i="5"/>
  <c r="AD2112" i="5"/>
  <c r="C2113" i="5"/>
  <c r="AD2113" i="5" s="1"/>
  <c r="C2114" i="5"/>
  <c r="AD2114" i="5" s="1"/>
  <c r="C2115" i="5"/>
  <c r="AD2115" i="5" s="1"/>
  <c r="C2116" i="5"/>
  <c r="AD2116" i="5" s="1"/>
  <c r="C2117" i="5"/>
  <c r="AD2117" i="5" s="1"/>
  <c r="C2118" i="5"/>
  <c r="AD2118" i="5" s="1"/>
  <c r="C2119" i="5"/>
  <c r="AD2119" i="5" s="1"/>
  <c r="C2120" i="5"/>
  <c r="AD2120" i="5" s="1"/>
  <c r="C2121" i="5"/>
  <c r="AD2121" i="5" s="1"/>
  <c r="C2122" i="5"/>
  <c r="AD2122" i="5" s="1"/>
  <c r="C2123" i="5"/>
  <c r="AD2123" i="5"/>
  <c r="C2124" i="5"/>
  <c r="AD2124" i="5" s="1"/>
  <c r="C2125" i="5"/>
  <c r="AD2125" i="5" s="1"/>
  <c r="C2126" i="5"/>
  <c r="AD2126" i="5" s="1"/>
  <c r="C2127" i="5"/>
  <c r="AD2127" i="5" s="1"/>
  <c r="C2128" i="5"/>
  <c r="AD2128" i="5"/>
  <c r="C2129" i="5"/>
  <c r="AD2129" i="5" s="1"/>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AD2140" i="5" s="1"/>
  <c r="C2141" i="5"/>
  <c r="AD2141" i="5" s="1"/>
  <c r="C2142" i="5"/>
  <c r="AD2142" i="5" s="1"/>
  <c r="C2143" i="5"/>
  <c r="AD2143" i="5" s="1"/>
  <c r="C2144" i="5"/>
  <c r="AD2144" i="5"/>
  <c r="C2145" i="5"/>
  <c r="AD2145" i="5" s="1"/>
  <c r="C2146" i="5"/>
  <c r="AD2146" i="5" s="1"/>
  <c r="C2147" i="5"/>
  <c r="AD2147" i="5" s="1"/>
  <c r="C2148" i="5"/>
  <c r="AD2148" i="5" s="1"/>
  <c r="C2149" i="5"/>
  <c r="AD2149" i="5" s="1"/>
  <c r="C2150" i="5"/>
  <c r="AD2150" i="5" s="1"/>
  <c r="C2151" i="5"/>
  <c r="AD2151" i="5" s="1"/>
  <c r="C2152" i="5"/>
  <c r="AD2152" i="5" s="1"/>
  <c r="C2153" i="5"/>
  <c r="AD2153" i="5" s="1"/>
  <c r="C2154" i="5"/>
  <c r="AD2154" i="5" s="1"/>
  <c r="C2155" i="5"/>
  <c r="AD2155" i="5"/>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s="1"/>
  <c r="C2167" i="5"/>
  <c r="AD2167" i="5" s="1"/>
  <c r="C2168" i="5"/>
  <c r="AD2168" i="5" s="1"/>
  <c r="C2169" i="5"/>
  <c r="AD2169" i="5" s="1"/>
  <c r="C2170" i="5"/>
  <c r="AD2170" i="5" s="1"/>
  <c r="C2171" i="5"/>
  <c r="AD2171" i="5"/>
  <c r="C2172" i="5"/>
  <c r="AD2172" i="5" s="1"/>
  <c r="C2173" i="5"/>
  <c r="AD2173" i="5" s="1"/>
  <c r="C2174" i="5"/>
  <c r="AD2174" i="5" s="1"/>
  <c r="C2175" i="5"/>
  <c r="AD2175" i="5" s="1"/>
  <c r="C2176" i="5"/>
  <c r="AD2176" i="5"/>
  <c r="C2177" i="5"/>
  <c r="AD2177" i="5" s="1"/>
  <c r="C2178" i="5"/>
  <c r="AD2178" i="5" s="1"/>
  <c r="C2179" i="5"/>
  <c r="AD2179" i="5" s="1"/>
  <c r="C2180" i="5"/>
  <c r="AD2180" i="5" s="1"/>
  <c r="C2181" i="5"/>
  <c r="AD2181" i="5" s="1"/>
  <c r="C2182" i="5"/>
  <c r="AD2182" i="5" s="1"/>
  <c r="C2183" i="5"/>
  <c r="AD2183" i="5" s="1"/>
  <c r="C2184" i="5"/>
  <c r="AD2184" i="5" s="1"/>
  <c r="C2185" i="5"/>
  <c r="AD2185" i="5" s="1"/>
  <c r="C2186" i="5"/>
  <c r="AD2186" i="5" s="1"/>
  <c r="C2187" i="5"/>
  <c r="AD2187" i="5"/>
  <c r="C2188" i="5"/>
  <c r="AD2188" i="5" s="1"/>
  <c r="C2189" i="5"/>
  <c r="AD2189" i="5" s="1"/>
  <c r="C2190" i="5"/>
  <c r="AD2190" i="5" s="1"/>
  <c r="C2191" i="5"/>
  <c r="AD2191" i="5" s="1"/>
  <c r="C2192" i="5"/>
  <c r="AD2192" i="5"/>
  <c r="C2193" i="5"/>
  <c r="AD2193" i="5" s="1"/>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AD2204" i="5" s="1"/>
  <c r="C2205" i="5"/>
  <c r="AD2205" i="5" s="1"/>
  <c r="C2206" i="5"/>
  <c r="AD2206" i="5" s="1"/>
  <c r="C2207" i="5"/>
  <c r="AD2207" i="5" s="1"/>
  <c r="C2208" i="5"/>
  <c r="AD2208" i="5"/>
  <c r="C2209" i="5"/>
  <c r="AD2209" i="5" s="1"/>
  <c r="C2210" i="5"/>
  <c r="AD2210" i="5" s="1"/>
  <c r="C2211" i="5"/>
  <c r="AD2211" i="5" s="1"/>
  <c r="C2212" i="5"/>
  <c r="AD2212" i="5" s="1"/>
  <c r="C2213" i="5"/>
  <c r="AD2213" i="5" s="1"/>
  <c r="C2214" i="5"/>
  <c r="AD2214" i="5" s="1"/>
  <c r="C2215" i="5"/>
  <c r="AD2215" i="5" s="1"/>
  <c r="C2216" i="5"/>
  <c r="AD2216" i="5" s="1"/>
  <c r="C2217" i="5"/>
  <c r="AD2217" i="5" s="1"/>
  <c r="C2218" i="5"/>
  <c r="AD2218" i="5" s="1"/>
  <c r="C2219" i="5"/>
  <c r="AD2219" i="5"/>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D2230" i="5" s="1"/>
  <c r="C2231" i="5"/>
  <c r="AD2231" i="5" s="1"/>
  <c r="C2232" i="5"/>
  <c r="AD2232" i="5" s="1"/>
  <c r="C2233" i="5"/>
  <c r="AD2233" i="5" s="1"/>
  <c r="C2234" i="5"/>
  <c r="AD2234" i="5" s="1"/>
  <c r="C2235" i="5"/>
  <c r="AD2235" i="5"/>
  <c r="C2236" i="5"/>
  <c r="AD2236" i="5" s="1"/>
  <c r="C2237" i="5"/>
  <c r="AD2237" i="5" s="1"/>
  <c r="C2238" i="5"/>
  <c r="AD2238" i="5" s="1"/>
  <c r="C2239" i="5"/>
  <c r="AD2239" i="5" s="1"/>
  <c r="C2240" i="5"/>
  <c r="AD2240" i="5"/>
  <c r="C2241" i="5"/>
  <c r="AD2241" i="5" s="1"/>
  <c r="C2242" i="5"/>
  <c r="AD2242" i="5" s="1"/>
  <c r="C2243" i="5"/>
  <c r="AD2243" i="5" s="1"/>
  <c r="C2244" i="5"/>
  <c r="AD2244" i="5" s="1"/>
  <c r="C2245" i="5"/>
  <c r="AD2245" i="5" s="1"/>
  <c r="C2246" i="5"/>
  <c r="AD2246" i="5" s="1"/>
  <c r="C2247" i="5"/>
  <c r="AD2247" i="5" s="1"/>
  <c r="C2248" i="5"/>
  <c r="AD2248" i="5" s="1"/>
  <c r="C2249" i="5"/>
  <c r="AD2249" i="5" s="1"/>
  <c r="C2250" i="5"/>
  <c r="AD2250" i="5" s="1"/>
  <c r="C2251" i="5"/>
  <c r="AD2251" i="5"/>
  <c r="C2252" i="5"/>
  <c r="AD2252" i="5" s="1"/>
  <c r="C2253" i="5"/>
  <c r="AD2253" i="5" s="1"/>
  <c r="C2254" i="5"/>
  <c r="AD2254" i="5" s="1"/>
  <c r="C2255" i="5"/>
  <c r="AD2255" i="5" s="1"/>
  <c r="C2256" i="5"/>
  <c r="AD2256" i="5"/>
  <c r="C2257" i="5"/>
  <c r="AD2257" i="5" s="1"/>
  <c r="C2258" i="5"/>
  <c r="AD2258" i="5" s="1"/>
  <c r="C2259" i="5"/>
  <c r="AD2259" i="5" s="1"/>
  <c r="C2260" i="5"/>
  <c r="AD2260" i="5" s="1"/>
  <c r="C2261" i="5"/>
  <c r="AD2261" i="5" s="1"/>
  <c r="C2262" i="5"/>
  <c r="AD2262" i="5" s="1"/>
  <c r="C2263" i="5"/>
  <c r="AD2263" i="5" s="1"/>
  <c r="C2264" i="5"/>
  <c r="AD2264" i="5" s="1"/>
  <c r="C2265" i="5"/>
  <c r="AD2265" i="5" s="1"/>
  <c r="C2266" i="5"/>
  <c r="AD2266" i="5" s="1"/>
  <c r="C2267" i="5"/>
  <c r="AD2267" i="5" s="1"/>
  <c r="C2268" i="5"/>
  <c r="AD2268" i="5" s="1"/>
  <c r="C2269" i="5"/>
  <c r="AD2269" i="5" s="1"/>
  <c r="C2270" i="5"/>
  <c r="AD2270" i="5" s="1"/>
  <c r="C2271" i="5"/>
  <c r="AD2271" i="5" s="1"/>
  <c r="C2272" i="5"/>
  <c r="AD2272" i="5"/>
  <c r="C2273" i="5"/>
  <c r="AD2273" i="5" s="1"/>
  <c r="C2274" i="5"/>
  <c r="AD2274" i="5" s="1"/>
  <c r="C2275" i="5"/>
  <c r="AD2275" i="5" s="1"/>
  <c r="C2276" i="5"/>
  <c r="AD2276" i="5" s="1"/>
  <c r="C2277" i="5"/>
  <c r="AD2277" i="5" s="1"/>
  <c r="C2278" i="5"/>
  <c r="AD2278" i="5" s="1"/>
  <c r="C2279" i="5"/>
  <c r="AD2279" i="5" s="1"/>
  <c r="C2280" i="5"/>
  <c r="AD2280" i="5" s="1"/>
  <c r="C2281" i="5"/>
  <c r="AD2281" i="5" s="1"/>
  <c r="C2282" i="5"/>
  <c r="AD2282" i="5" s="1"/>
  <c r="C2283" i="5"/>
  <c r="AD2283" i="5"/>
  <c r="C2284" i="5"/>
  <c r="AD2284" i="5" s="1"/>
  <c r="C2285" i="5"/>
  <c r="AD2285" i="5" s="1"/>
  <c r="C2286" i="5"/>
  <c r="AD2286" i="5" s="1"/>
  <c r="C2287" i="5"/>
  <c r="AD2287" i="5" s="1"/>
  <c r="C2288" i="5"/>
  <c r="AD2288" i="5" s="1"/>
  <c r="C2289" i="5"/>
  <c r="AD2289" i="5" s="1"/>
  <c r="C2290" i="5"/>
  <c r="AD2290" i="5" s="1"/>
  <c r="C2291" i="5"/>
  <c r="AD2291" i="5" s="1"/>
  <c r="C2292" i="5"/>
  <c r="AD2292" i="5" s="1"/>
  <c r="C2293" i="5"/>
  <c r="AD2293" i="5" s="1"/>
  <c r="C2294" i="5"/>
  <c r="AD2294" i="5" s="1"/>
  <c r="C2295" i="5"/>
  <c r="AD2295" i="5" s="1"/>
  <c r="C2296" i="5"/>
  <c r="AD2296" i="5" s="1"/>
  <c r="C2297" i="5"/>
  <c r="AD2297" i="5" s="1"/>
  <c r="C2298" i="5"/>
  <c r="AD2298" i="5" s="1"/>
  <c r="C2299" i="5"/>
  <c r="AD2299" i="5"/>
  <c r="C2300" i="5"/>
  <c r="AD2300" i="5" s="1"/>
  <c r="C2301" i="5"/>
  <c r="AD2301" i="5" s="1"/>
  <c r="C2302" i="5"/>
  <c r="AD2302" i="5" s="1"/>
  <c r="C2303" i="5"/>
  <c r="AD2303" i="5" s="1"/>
  <c r="C2304" i="5"/>
  <c r="AD2304" i="5"/>
  <c r="C2305" i="5"/>
  <c r="AD2305" i="5" s="1"/>
  <c r="C2306" i="5"/>
  <c r="AD2306" i="5" s="1"/>
  <c r="C2307" i="5"/>
  <c r="AD2307" i="5" s="1"/>
  <c r="C2308" i="5"/>
  <c r="AD2308" i="5" s="1"/>
  <c r="C2309" i="5"/>
  <c r="AD2309" i="5" s="1"/>
  <c r="C2310" i="5"/>
  <c r="AD2310" i="5" s="1"/>
  <c r="C2311" i="5"/>
  <c r="AD2311" i="5" s="1"/>
  <c r="C2312" i="5"/>
  <c r="AD2312" i="5" s="1"/>
  <c r="C2313" i="5"/>
  <c r="AD2313" i="5" s="1"/>
  <c r="C2314" i="5"/>
  <c r="AD2314" i="5" s="1"/>
  <c r="C2315" i="5"/>
  <c r="AD2315" i="5"/>
  <c r="C2316" i="5"/>
  <c r="AD2316" i="5" s="1"/>
  <c r="C2317" i="5"/>
  <c r="AD2317" i="5" s="1"/>
  <c r="C2318" i="5"/>
  <c r="AD2318" i="5" s="1"/>
  <c r="C2319" i="5"/>
  <c r="AD2319" i="5" s="1"/>
  <c r="C2320" i="5"/>
  <c r="AD2320" i="5"/>
  <c r="C2321" i="5"/>
  <c r="AD2321" i="5" s="1"/>
  <c r="C2322" i="5"/>
  <c r="AD2322" i="5" s="1"/>
  <c r="C2323" i="5"/>
  <c r="AD2323" i="5" s="1"/>
  <c r="C2324" i="5"/>
  <c r="AD2324" i="5" s="1"/>
  <c r="C2325" i="5"/>
  <c r="AD2325" i="5" s="1"/>
  <c r="C2326" i="5"/>
  <c r="AD2326" i="5" s="1"/>
  <c r="C2327" i="5"/>
  <c r="AD2327" i="5" s="1"/>
  <c r="C2328" i="5"/>
  <c r="AD2328" i="5" s="1"/>
  <c r="C2329" i="5"/>
  <c r="AD2329" i="5" s="1"/>
  <c r="C2330" i="5"/>
  <c r="AD2330" i="5" s="1"/>
  <c r="C2331" i="5"/>
  <c r="AD2331" i="5" s="1"/>
  <c r="C2332" i="5"/>
  <c r="AD2332" i="5" s="1"/>
  <c r="C2333" i="5"/>
  <c r="AD2333" i="5" s="1"/>
  <c r="C2334" i="5"/>
  <c r="AD2334" i="5" s="1"/>
  <c r="C2335" i="5"/>
  <c r="AD2335" i="5" s="1"/>
  <c r="C2336" i="5"/>
  <c r="AD2336" i="5"/>
  <c r="C2337" i="5"/>
  <c r="AD2337" i="5" s="1"/>
  <c r="C2338" i="5"/>
  <c r="AD2338" i="5" s="1"/>
  <c r="C2339" i="5"/>
  <c r="AD2339" i="5" s="1"/>
  <c r="C2340" i="5"/>
  <c r="AD2340" i="5" s="1"/>
  <c r="C2341" i="5"/>
  <c r="AD2341" i="5" s="1"/>
  <c r="C2342" i="5"/>
  <c r="AD2342" i="5" s="1"/>
  <c r="C2343" i="5"/>
  <c r="AD2343" i="5" s="1"/>
  <c r="C2344" i="5"/>
  <c r="AD2344" i="5" s="1"/>
  <c r="C2345" i="5"/>
  <c r="AD2345" i="5" s="1"/>
  <c r="C2346" i="5"/>
  <c r="AD2346" i="5" s="1"/>
  <c r="C2347" i="5"/>
  <c r="AD2347" i="5"/>
  <c r="C2348" i="5"/>
  <c r="AD2348" i="5" s="1"/>
  <c r="C2349" i="5"/>
  <c r="AD2349" i="5" s="1"/>
  <c r="C2350" i="5"/>
  <c r="AD2350" i="5" s="1"/>
  <c r="C2351" i="5"/>
  <c r="AD2351" i="5" s="1"/>
  <c r="C2352" i="5"/>
  <c r="AD2352" i="5" s="1"/>
  <c r="C2353" i="5"/>
  <c r="AD2353" i="5" s="1"/>
  <c r="C2354" i="5"/>
  <c r="AD2354" i="5" s="1"/>
  <c r="C2355" i="5"/>
  <c r="AD2355" i="5" s="1"/>
  <c r="C2356" i="5"/>
  <c r="AD2356" i="5" s="1"/>
  <c r="C2357" i="5"/>
  <c r="AD2357" i="5" s="1"/>
  <c r="C2358" i="5"/>
  <c r="AD2358" i="5" s="1"/>
  <c r="C2359" i="5"/>
  <c r="AD2359" i="5" s="1"/>
  <c r="C2360" i="5"/>
  <c r="AD2360" i="5" s="1"/>
  <c r="C2361" i="5"/>
  <c r="AD2361" i="5" s="1"/>
  <c r="C2362" i="5"/>
  <c r="AD2362" i="5" s="1"/>
  <c r="C2363" i="5"/>
  <c r="AD2363" i="5"/>
  <c r="C2364" i="5"/>
  <c r="AD2364" i="5" s="1"/>
  <c r="C2365" i="5"/>
  <c r="AD2365" i="5" s="1"/>
  <c r="C2366" i="5"/>
  <c r="AD2366" i="5" s="1"/>
  <c r="C2367" i="5"/>
  <c r="AD2367" i="5" s="1"/>
  <c r="C2368" i="5"/>
  <c r="AD2368" i="5"/>
  <c r="C2369" i="5"/>
  <c r="AD2369" i="5" s="1"/>
  <c r="C2370" i="5"/>
  <c r="AD2370" i="5" s="1"/>
  <c r="C2371" i="5"/>
  <c r="AD2371" i="5" s="1"/>
  <c r="C2372" i="5"/>
  <c r="AD2372" i="5" s="1"/>
  <c r="C2373" i="5"/>
  <c r="AD2373" i="5" s="1"/>
  <c r="C2374" i="5"/>
  <c r="AD2374" i="5" s="1"/>
  <c r="C2375" i="5"/>
  <c r="AD2375" i="5" s="1"/>
  <c r="C2376" i="5"/>
  <c r="AD2376" i="5" s="1"/>
  <c r="C2377" i="5"/>
  <c r="AD2377" i="5" s="1"/>
  <c r="C2378" i="5"/>
  <c r="AD2378" i="5" s="1"/>
  <c r="C2379" i="5"/>
  <c r="AD2379" i="5"/>
  <c r="C2380" i="5"/>
  <c r="AD2380" i="5" s="1"/>
  <c r="C2381" i="5"/>
  <c r="AD2381" i="5" s="1"/>
  <c r="C2382" i="5"/>
  <c r="AD2382" i="5" s="1"/>
  <c r="C2383" i="5"/>
  <c r="AD2383" i="5" s="1"/>
  <c r="C2384" i="5"/>
  <c r="AD2384" i="5"/>
  <c r="C2385" i="5"/>
  <c r="AD2385" i="5" s="1"/>
  <c r="C2386" i="5"/>
  <c r="AD2386" i="5" s="1"/>
  <c r="C2387" i="5"/>
  <c r="AD2387" i="5" s="1"/>
  <c r="C2388" i="5"/>
  <c r="AD2388" i="5" s="1"/>
  <c r="C2389" i="5"/>
  <c r="AD2389" i="5" s="1"/>
  <c r="C2390" i="5"/>
  <c r="AD2390" i="5" s="1"/>
  <c r="C2391" i="5"/>
  <c r="AD2391" i="5" s="1"/>
  <c r="C2392" i="5"/>
  <c r="AD2392" i="5" s="1"/>
  <c r="C2393" i="5"/>
  <c r="AD2393" i="5" s="1"/>
  <c r="C2394" i="5"/>
  <c r="AD2394" i="5" s="1"/>
  <c r="C2395" i="5"/>
  <c r="AD2395" i="5" s="1"/>
  <c r="C2396" i="5"/>
  <c r="AD2396" i="5" s="1"/>
  <c r="C2397" i="5"/>
  <c r="AD2397" i="5" s="1"/>
  <c r="C2398" i="5"/>
  <c r="AD2398" i="5" s="1"/>
  <c r="C2399" i="5"/>
  <c r="AD2399" i="5" s="1"/>
  <c r="C2400" i="5"/>
  <c r="AD2400" i="5"/>
  <c r="C2401" i="5"/>
  <c r="AD2401" i="5" s="1"/>
  <c r="C2402" i="5"/>
  <c r="AD2402" i="5" s="1"/>
  <c r="C2403" i="5"/>
  <c r="AD2403" i="5" s="1"/>
  <c r="C2404" i="5"/>
  <c r="AD2404" i="5" s="1"/>
  <c r="C2405" i="5"/>
  <c r="AD2405" i="5" s="1"/>
  <c r="C2406" i="5"/>
  <c r="AD2406" i="5" s="1"/>
  <c r="C2407" i="5"/>
  <c r="AD2407" i="5" s="1"/>
  <c r="C2408" i="5"/>
  <c r="AD2408" i="5" s="1"/>
  <c r="C2409" i="5"/>
  <c r="AD2409" i="5" s="1"/>
  <c r="C2410" i="5"/>
  <c r="AD2410" i="5" s="1"/>
  <c r="C2411" i="5"/>
  <c r="AD2411" i="5"/>
  <c r="C2412" i="5"/>
  <c r="AD2412" i="5" s="1"/>
  <c r="C2413" i="5"/>
  <c r="AD2413" i="5" s="1"/>
  <c r="C2414" i="5"/>
  <c r="AD2414" i="5" s="1"/>
  <c r="C2415" i="5"/>
  <c r="AD2415" i="5" s="1"/>
  <c r="C2416" i="5"/>
  <c r="AD2416" i="5" s="1"/>
  <c r="C2417" i="5"/>
  <c r="AD2417" i="5" s="1"/>
  <c r="C2418" i="5"/>
  <c r="AD2418" i="5" s="1"/>
  <c r="C2419" i="5"/>
  <c r="AD2419" i="5" s="1"/>
  <c r="C2420" i="5"/>
  <c r="AD2420" i="5" s="1"/>
  <c r="C2421" i="5"/>
  <c r="AD2421" i="5" s="1"/>
  <c r="C2422" i="5"/>
  <c r="AD2422" i="5" s="1"/>
  <c r="C2423" i="5"/>
  <c r="AD2423" i="5" s="1"/>
  <c r="C2424" i="5"/>
  <c r="AD2424" i="5" s="1"/>
  <c r="C2425" i="5"/>
  <c r="AD2425" i="5" s="1"/>
  <c r="C2426" i="5"/>
  <c r="AD2426" i="5" s="1"/>
  <c r="C2427" i="5"/>
  <c r="AD2427" i="5"/>
  <c r="C2428" i="5"/>
  <c r="AD2428" i="5" s="1"/>
  <c r="C2429" i="5"/>
  <c r="AD2429" i="5" s="1"/>
  <c r="C2430" i="5"/>
  <c r="AD2430" i="5" s="1"/>
  <c r="C2431" i="5"/>
  <c r="AD2431" i="5" s="1"/>
  <c r="C2432" i="5"/>
  <c r="AD2432" i="5"/>
  <c r="C2433" i="5"/>
  <c r="AD2433" i="5" s="1"/>
  <c r="C2434" i="5"/>
  <c r="AD2434" i="5" s="1"/>
  <c r="C2435" i="5"/>
  <c r="AD2435" i="5" s="1"/>
  <c r="C2436" i="5"/>
  <c r="AD2436" i="5" s="1"/>
  <c r="C2437" i="5"/>
  <c r="AD2437" i="5" s="1"/>
  <c r="C2438" i="5"/>
  <c r="AD2438" i="5" s="1"/>
  <c r="C2439" i="5"/>
  <c r="AD2439" i="5"/>
  <c r="C2440" i="5"/>
  <c r="AD2440" i="5" s="1"/>
  <c r="C2441" i="5"/>
  <c r="AD2441" i="5" s="1"/>
  <c r="C2442" i="5"/>
  <c r="AD2442" i="5" s="1"/>
  <c r="C2443" i="5"/>
  <c r="AD2443" i="5" s="1"/>
  <c r="C2444" i="5"/>
  <c r="AD2444" i="5" s="1"/>
  <c r="C2445" i="5"/>
  <c r="AD2445" i="5" s="1"/>
  <c r="C2446" i="5"/>
  <c r="AD2446" i="5" s="1"/>
  <c r="C2447" i="5"/>
  <c r="AD2447" i="5" s="1"/>
  <c r="C2448" i="5"/>
  <c r="AD2448" i="5" s="1"/>
  <c r="C2449" i="5"/>
  <c r="AD2449" i="5" s="1"/>
  <c r="C2450" i="5"/>
  <c r="AD2450" i="5" s="1"/>
  <c r="C2451" i="5"/>
  <c r="AD2451" i="5" s="1"/>
  <c r="C2452" i="5"/>
  <c r="AD2452" i="5" s="1"/>
  <c r="C2453" i="5"/>
  <c r="AD2453" i="5" s="1"/>
  <c r="C2454" i="5"/>
  <c r="AD2454" i="5" s="1"/>
  <c r="C2455" i="5"/>
  <c r="AD2455" i="5" s="1"/>
  <c r="C2456" i="5"/>
  <c r="AD2456" i="5" s="1"/>
  <c r="C2457" i="5"/>
  <c r="AD2457" i="5" s="1"/>
  <c r="C2458" i="5"/>
  <c r="AD2458" i="5" s="1"/>
  <c r="C2459" i="5"/>
  <c r="AD2459" i="5" s="1"/>
  <c r="C2460" i="5"/>
  <c r="AD2460" i="5" s="1"/>
  <c r="C2461" i="5"/>
  <c r="AD2461" i="5" s="1"/>
  <c r="C2462" i="5"/>
  <c r="AD2462" i="5" s="1"/>
  <c r="C2463" i="5"/>
  <c r="AD2463" i="5" s="1"/>
  <c r="C2464" i="5"/>
  <c r="AD2464" i="5"/>
  <c r="C2465" i="5"/>
  <c r="AD2465" i="5" s="1"/>
  <c r="C2466" i="5"/>
  <c r="AD2466" i="5" s="1"/>
  <c r="C2467" i="5"/>
  <c r="AD2467" i="5" s="1"/>
  <c r="C2468" i="5"/>
  <c r="AD2468" i="5" s="1"/>
  <c r="C2469" i="5"/>
  <c r="AD2469" i="5" s="1"/>
  <c r="C2470" i="5"/>
  <c r="AD2470" i="5" s="1"/>
  <c r="C2471" i="5"/>
  <c r="AD2471" i="5" s="1"/>
  <c r="C2472" i="5"/>
  <c r="AD2472" i="5" s="1"/>
  <c r="C2473" i="5"/>
  <c r="AD2473" i="5" s="1"/>
  <c r="C2474" i="5"/>
  <c r="AD2474" i="5" s="1"/>
  <c r="C2475" i="5"/>
  <c r="AD2475" i="5" s="1"/>
  <c r="C2476" i="5"/>
  <c r="AD2476" i="5" s="1"/>
  <c r="C2477" i="5"/>
  <c r="AD2477" i="5" s="1"/>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AD2494" i="5" s="1"/>
  <c r="C2495" i="5"/>
  <c r="AD2495" i="5" s="1"/>
  <c r="C2496" i="5"/>
  <c r="AD2496" i="5" s="1"/>
  <c r="C2497" i="5"/>
  <c r="AD2497" i="5" s="1"/>
  <c r="C2498" i="5"/>
  <c r="AD2498" i="5" s="1"/>
  <c r="C2499" i="5"/>
  <c r="AD2499" i="5" s="1"/>
  <c r="C2500" i="5"/>
  <c r="AD2500" i="5" s="1"/>
  <c r="C2501" i="5"/>
  <c r="AD2501" i="5" s="1"/>
  <c r="C2502" i="5"/>
  <c r="AD2502" i="5" s="1"/>
  <c r="C2503" i="5"/>
  <c r="AD2503" i="5" s="1"/>
  <c r="AD5" i="5"/>
  <c r="AC6" i="5"/>
  <c r="AC12" i="5"/>
  <c r="AC13" i="5"/>
  <c r="AC14" i="5"/>
  <c r="B15" i="5"/>
  <c r="AC15" i="5" s="1"/>
  <c r="B16" i="5"/>
  <c r="AC16" i="5" s="1"/>
  <c r="B17" i="5"/>
  <c r="AC17" i="5"/>
  <c r="B18" i="5"/>
  <c r="AC18" i="5"/>
  <c r="B19" i="5"/>
  <c r="AC19" i="5" s="1"/>
  <c r="B20" i="5"/>
  <c r="AC20" i="5" s="1"/>
  <c r="B21" i="5"/>
  <c r="AC21" i="5" s="1"/>
  <c r="B22" i="5"/>
  <c r="AC22" i="5" s="1"/>
  <c r="B23" i="5"/>
  <c r="AC23" i="5" s="1"/>
  <c r="B24" i="5"/>
  <c r="AC24" i="5" s="1"/>
  <c r="B25" i="5"/>
  <c r="AC25" i="5" s="1"/>
  <c r="B26" i="5"/>
  <c r="AC26" i="5" s="1"/>
  <c r="B27" i="5"/>
  <c r="AC27" i="5" s="1"/>
  <c r="B28" i="5"/>
  <c r="AC28" i="5"/>
  <c r="B29" i="5"/>
  <c r="AC29" i="5" s="1"/>
  <c r="B30" i="5"/>
  <c r="AC30" i="5" s="1"/>
  <c r="B31" i="5"/>
  <c r="AC31" i="5" s="1"/>
  <c r="B32" i="5"/>
  <c r="AC32" i="5" s="1"/>
  <c r="B33" i="5"/>
  <c r="AC33" i="5" s="1"/>
  <c r="B34" i="5"/>
  <c r="AC34" i="5" s="1"/>
  <c r="B35" i="5"/>
  <c r="AC35" i="5" s="1"/>
  <c r="B36" i="5"/>
  <c r="AC36" i="5" s="1"/>
  <c r="B37" i="5"/>
  <c r="AC37" i="5" s="1"/>
  <c r="B38" i="5"/>
  <c r="AC38" i="5" s="1"/>
  <c r="B39" i="5"/>
  <c r="AC39" i="5" s="1"/>
  <c r="B40" i="5"/>
  <c r="AC40" i="5" s="1"/>
  <c r="B41" i="5"/>
  <c r="AC41" i="5" s="1"/>
  <c r="B42" i="5"/>
  <c r="AC42" i="5" s="1"/>
  <c r="B43" i="5"/>
  <c r="AC43" i="5" s="1"/>
  <c r="B44" i="5"/>
  <c r="AC44" i="5" s="1"/>
  <c r="B45" i="5"/>
  <c r="AC45" i="5" s="1"/>
  <c r="B46" i="5"/>
  <c r="AC46" i="5" s="1"/>
  <c r="B47" i="5"/>
  <c r="AC47" i="5" s="1"/>
  <c r="B48" i="5"/>
  <c r="AC48" i="5" s="1"/>
  <c r="B49" i="5"/>
  <c r="AC49" i="5" s="1"/>
  <c r="B50" i="5"/>
  <c r="AC50" i="5" s="1"/>
  <c r="B51" i="5"/>
  <c r="AC51" i="5" s="1"/>
  <c r="B52" i="5"/>
  <c r="AC52" i="5" s="1"/>
  <c r="B53" i="5"/>
  <c r="AC53" i="5" s="1"/>
  <c r="B54" i="5"/>
  <c r="AC54" i="5" s="1"/>
  <c r="B55" i="5"/>
  <c r="AC55" i="5" s="1"/>
  <c r="B56" i="5"/>
  <c r="AC56" i="5" s="1"/>
  <c r="B57" i="5"/>
  <c r="AC57" i="5" s="1"/>
  <c r="B58" i="5"/>
  <c r="AC58" i="5" s="1"/>
  <c r="B59" i="5"/>
  <c r="AC59" i="5" s="1"/>
  <c r="B60" i="5"/>
  <c r="AC60" i="5" s="1"/>
  <c r="B61" i="5"/>
  <c r="AC61" i="5"/>
  <c r="B62" i="5"/>
  <c r="AC62" i="5" s="1"/>
  <c r="B63" i="5"/>
  <c r="AC63" i="5" s="1"/>
  <c r="B64" i="5"/>
  <c r="AC64" i="5"/>
  <c r="B65" i="5"/>
  <c r="AC65" i="5" s="1"/>
  <c r="B66" i="5"/>
  <c r="AC66" i="5" s="1"/>
  <c r="B67" i="5"/>
  <c r="AC67" i="5" s="1"/>
  <c r="B68" i="5"/>
  <c r="AC68" i="5" s="1"/>
  <c r="B69" i="5"/>
  <c r="AC69" i="5" s="1"/>
  <c r="B70" i="5"/>
  <c r="AC70" i="5" s="1"/>
  <c r="B71" i="5"/>
  <c r="AC71" i="5" s="1"/>
  <c r="B72" i="5"/>
  <c r="AC72" i="5" s="1"/>
  <c r="B73" i="5"/>
  <c r="AC73" i="5" s="1"/>
  <c r="B74" i="5"/>
  <c r="AC74" i="5" s="1"/>
  <c r="B75" i="5"/>
  <c r="AC75" i="5" s="1"/>
  <c r="B76" i="5"/>
  <c r="AC76" i="5" s="1"/>
  <c r="B77" i="5"/>
  <c r="AC77" i="5" s="1"/>
  <c r="B78" i="5"/>
  <c r="AC78" i="5" s="1"/>
  <c r="B79" i="5"/>
  <c r="AC79" i="5" s="1"/>
  <c r="B80" i="5"/>
  <c r="AC80" i="5" s="1"/>
  <c r="B81" i="5"/>
  <c r="AC81" i="5"/>
  <c r="B82" i="5"/>
  <c r="AC82" i="5" s="1"/>
  <c r="B83" i="5"/>
  <c r="AC83" i="5" s="1"/>
  <c r="B84" i="5"/>
  <c r="AC84" i="5" s="1"/>
  <c r="B85" i="5"/>
  <c r="AC85" i="5" s="1"/>
  <c r="B86" i="5"/>
  <c r="AC86" i="5" s="1"/>
  <c r="B87" i="5"/>
  <c r="AC87" i="5" s="1"/>
  <c r="B88" i="5"/>
  <c r="AC88" i="5" s="1"/>
  <c r="B89" i="5"/>
  <c r="AC89" i="5" s="1"/>
  <c r="B90" i="5"/>
  <c r="AC90" i="5" s="1"/>
  <c r="B91" i="5"/>
  <c r="AC91" i="5" s="1"/>
  <c r="B92" i="5"/>
  <c r="AC92" i="5"/>
  <c r="B93" i="5"/>
  <c r="AC93" i="5" s="1"/>
  <c r="B94" i="5"/>
  <c r="AC94" i="5" s="1"/>
  <c r="B95" i="5"/>
  <c r="AC95" i="5" s="1"/>
  <c r="B96" i="5"/>
  <c r="AC96" i="5"/>
  <c r="B97" i="5"/>
  <c r="AC97" i="5" s="1"/>
  <c r="B98" i="5"/>
  <c r="AC98" i="5" s="1"/>
  <c r="B99" i="5"/>
  <c r="AC99" i="5" s="1"/>
  <c r="B100" i="5"/>
  <c r="AC100" i="5" s="1"/>
  <c r="B101" i="5"/>
  <c r="AC101" i="5" s="1"/>
  <c r="B102" i="5"/>
  <c r="AC102" i="5"/>
  <c r="B103" i="5"/>
  <c r="AC103" i="5" s="1"/>
  <c r="B104" i="5"/>
  <c r="AC104" i="5" s="1"/>
  <c r="B105" i="5"/>
  <c r="AC105" i="5"/>
  <c r="B106" i="5"/>
  <c r="AC106" i="5" s="1"/>
  <c r="B107" i="5"/>
  <c r="AC107" i="5" s="1"/>
  <c r="B108" i="5"/>
  <c r="AC108" i="5" s="1"/>
  <c r="B109" i="5"/>
  <c r="AC109" i="5" s="1"/>
  <c r="B110" i="5"/>
  <c r="AC110" i="5" s="1"/>
  <c r="B111" i="5"/>
  <c r="AC111" i="5" s="1"/>
  <c r="B112" i="5"/>
  <c r="AC112" i="5" s="1"/>
  <c r="B113" i="5"/>
  <c r="AC113" i="5" s="1"/>
  <c r="B114" i="5"/>
  <c r="AC114" i="5" s="1"/>
  <c r="B115" i="5"/>
  <c r="AC115" i="5" s="1"/>
  <c r="B116" i="5"/>
  <c r="AC116" i="5"/>
  <c r="B117" i="5"/>
  <c r="AC117" i="5" s="1"/>
  <c r="B118" i="5"/>
  <c r="AC118" i="5" s="1"/>
  <c r="B119" i="5"/>
  <c r="AC119" i="5" s="1"/>
  <c r="B120" i="5"/>
  <c r="AC120" i="5" s="1"/>
  <c r="B121" i="5"/>
  <c r="AC121" i="5"/>
  <c r="B122" i="5"/>
  <c r="AC122" i="5" s="1"/>
  <c r="B123" i="5"/>
  <c r="AC123" i="5" s="1"/>
  <c r="B124" i="5"/>
  <c r="AC124" i="5" s="1"/>
  <c r="B125" i="5"/>
  <c r="AC125" i="5" s="1"/>
  <c r="B126" i="5"/>
  <c r="AC126" i="5" s="1"/>
  <c r="B127" i="5"/>
  <c r="AC127" i="5" s="1"/>
  <c r="B128" i="5"/>
  <c r="AC128" i="5" s="1"/>
  <c r="B129" i="5"/>
  <c r="AC129" i="5" s="1"/>
  <c r="B130" i="5"/>
  <c r="AC130" i="5" s="1"/>
  <c r="B131" i="5"/>
  <c r="AC131" i="5" s="1"/>
  <c r="B132" i="5"/>
  <c r="AC132" i="5" s="1"/>
  <c r="B133" i="5"/>
  <c r="AC133" i="5" s="1"/>
  <c r="B134" i="5"/>
  <c r="AC134" i="5" s="1"/>
  <c r="B135" i="5"/>
  <c r="AC135" i="5" s="1"/>
  <c r="B136" i="5"/>
  <c r="AC136" i="5" s="1"/>
  <c r="B137" i="5"/>
  <c r="AC137" i="5"/>
  <c r="B138" i="5"/>
  <c r="AC138" i="5" s="1"/>
  <c r="B139" i="5"/>
  <c r="AC139" i="5" s="1"/>
  <c r="B140" i="5"/>
  <c r="AC140" i="5" s="1"/>
  <c r="B141" i="5"/>
  <c r="AC141" i="5" s="1"/>
  <c r="B142" i="5"/>
  <c r="AC142" i="5" s="1"/>
  <c r="B143" i="5"/>
  <c r="AC143" i="5" s="1"/>
  <c r="B144" i="5"/>
  <c r="AC144" i="5" s="1"/>
  <c r="B145" i="5"/>
  <c r="AC145" i="5" s="1"/>
  <c r="B146" i="5"/>
  <c r="AC146" i="5" s="1"/>
  <c r="B147" i="5"/>
  <c r="AC147" i="5" s="1"/>
  <c r="B148" i="5"/>
  <c r="AC148" i="5"/>
  <c r="B149" i="5"/>
  <c r="AC149" i="5" s="1"/>
  <c r="B150" i="5"/>
  <c r="AC150" i="5" s="1"/>
  <c r="B151" i="5"/>
  <c r="AC151" i="5" s="1"/>
  <c r="B152" i="5"/>
  <c r="AC152" i="5" s="1"/>
  <c r="B153" i="5"/>
  <c r="AC153" i="5" s="1"/>
  <c r="B154" i="5"/>
  <c r="AC154" i="5" s="1"/>
  <c r="B155" i="5"/>
  <c r="AC155" i="5" s="1"/>
  <c r="B156" i="5"/>
  <c r="AC156" i="5" s="1"/>
  <c r="B157" i="5"/>
  <c r="AC157" i="5" s="1"/>
  <c r="B158" i="5"/>
  <c r="AC158" i="5" s="1"/>
  <c r="B159" i="5"/>
  <c r="AC159" i="5" s="1"/>
  <c r="B160" i="5"/>
  <c r="AC160" i="5" s="1"/>
  <c r="B161" i="5"/>
  <c r="AC161" i="5" s="1"/>
  <c r="B162" i="5"/>
  <c r="AC162" i="5" s="1"/>
  <c r="B163" i="5"/>
  <c r="AC163" i="5" s="1"/>
  <c r="B164" i="5"/>
  <c r="AC164" i="5" s="1"/>
  <c r="B165" i="5"/>
  <c r="AC165" i="5" s="1"/>
  <c r="B166" i="5"/>
  <c r="AC166" i="5" s="1"/>
  <c r="B167" i="5"/>
  <c r="AC167" i="5" s="1"/>
  <c r="B168" i="5"/>
  <c r="AC168" i="5" s="1"/>
  <c r="B169" i="5"/>
  <c r="AC169" i="5"/>
  <c r="B170" i="5"/>
  <c r="AC170" i="5" s="1"/>
  <c r="B171" i="5"/>
  <c r="AC171" i="5" s="1"/>
  <c r="B172" i="5"/>
  <c r="AC172" i="5" s="1"/>
  <c r="B173" i="5"/>
  <c r="AC173" i="5" s="1"/>
  <c r="B174" i="5"/>
  <c r="AC174" i="5" s="1"/>
  <c r="B175" i="5"/>
  <c r="AC175" i="5" s="1"/>
  <c r="B176" i="5"/>
  <c r="AC176" i="5" s="1"/>
  <c r="B177" i="5"/>
  <c r="AC177" i="5" s="1"/>
  <c r="B178" i="5"/>
  <c r="AC178" i="5" s="1"/>
  <c r="B179" i="5"/>
  <c r="AC179" i="5" s="1"/>
  <c r="B180" i="5"/>
  <c r="AC180" i="5"/>
  <c r="B181" i="5"/>
  <c r="AC181" i="5" s="1"/>
  <c r="B182" i="5"/>
  <c r="AC182" i="5" s="1"/>
  <c r="B183" i="5"/>
  <c r="AC183" i="5" s="1"/>
  <c r="B184" i="5"/>
  <c r="AC184" i="5"/>
  <c r="B185" i="5"/>
  <c r="AC185" i="5" s="1"/>
  <c r="B186" i="5"/>
  <c r="AC186" i="5" s="1"/>
  <c r="B187" i="5"/>
  <c r="AC187" i="5" s="1"/>
  <c r="B188" i="5"/>
  <c r="AC188" i="5" s="1"/>
  <c r="B189" i="5"/>
  <c r="AC189" i="5" s="1"/>
  <c r="B190" i="5"/>
  <c r="AC190" i="5" s="1"/>
  <c r="B191" i="5"/>
  <c r="AC191" i="5" s="1"/>
  <c r="B192" i="5"/>
  <c r="AC192" i="5" s="1"/>
  <c r="B193" i="5"/>
  <c r="AC193" i="5" s="1"/>
  <c r="B194" i="5"/>
  <c r="AC194" i="5" s="1"/>
  <c r="B195" i="5"/>
  <c r="AC195" i="5" s="1"/>
  <c r="B196" i="5"/>
  <c r="AC196" i="5" s="1"/>
  <c r="B197" i="5"/>
  <c r="AC197" i="5" s="1"/>
  <c r="B198" i="5"/>
  <c r="AC198" i="5" s="1"/>
  <c r="B199" i="5"/>
  <c r="AC199" i="5" s="1"/>
  <c r="B200" i="5"/>
  <c r="AC200" i="5" s="1"/>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s="1"/>
  <c r="B212" i="5"/>
  <c r="AC212" i="5" s="1"/>
  <c r="B213" i="5"/>
  <c r="AC213" i="5" s="1"/>
  <c r="B214" i="5"/>
  <c r="AC214" i="5" s="1"/>
  <c r="B215" i="5"/>
  <c r="AC215" i="5" s="1"/>
  <c r="B216" i="5"/>
  <c r="AC216" i="5"/>
  <c r="B217" i="5"/>
  <c r="AC217" i="5" s="1"/>
  <c r="B218" i="5"/>
  <c r="AC218" i="5" s="1"/>
  <c r="B219" i="5"/>
  <c r="AC219" i="5" s="1"/>
  <c r="B220" i="5"/>
  <c r="AC220" i="5" s="1"/>
  <c r="B221" i="5"/>
  <c r="AC221" i="5" s="1"/>
  <c r="B222" i="5"/>
  <c r="AC222" i="5" s="1"/>
  <c r="B223" i="5"/>
  <c r="AC223" i="5" s="1"/>
  <c r="B224" i="5"/>
  <c r="AC224" i="5" s="1"/>
  <c r="B225" i="5"/>
  <c r="AC225" i="5" s="1"/>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AC237" i="5" s="1"/>
  <c r="B238" i="5"/>
  <c r="AC238" i="5" s="1"/>
  <c r="B239" i="5"/>
  <c r="AC239" i="5" s="1"/>
  <c r="B240" i="5"/>
  <c r="AC240" i="5"/>
  <c r="B241" i="5"/>
  <c r="AC241" i="5" s="1"/>
  <c r="B242" i="5"/>
  <c r="AC242" i="5" s="1"/>
  <c r="B243" i="5"/>
  <c r="AC243" i="5" s="1"/>
  <c r="B244" i="5"/>
  <c r="AC244" i="5"/>
  <c r="B245" i="5"/>
  <c r="AC245" i="5" s="1"/>
  <c r="B246" i="5"/>
  <c r="AC246" i="5" s="1"/>
  <c r="B247" i="5"/>
  <c r="AC247" i="5" s="1"/>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s="1"/>
  <c r="B260" i="5"/>
  <c r="AC260" i="5" s="1"/>
  <c r="B261" i="5"/>
  <c r="AC261" i="5" s="1"/>
  <c r="B262" i="5"/>
  <c r="AC262" i="5" s="1"/>
  <c r="B263" i="5"/>
  <c r="AC263" i="5" s="1"/>
  <c r="B264" i="5"/>
  <c r="AC264" i="5" s="1"/>
  <c r="B265" i="5"/>
  <c r="AC265" i="5" s="1"/>
  <c r="B266" i="5"/>
  <c r="AC266" i="5" s="1"/>
  <c r="B267" i="5"/>
  <c r="AC267" i="5" s="1"/>
  <c r="B268" i="5"/>
  <c r="AC268" i="5" s="1"/>
  <c r="B269" i="5"/>
  <c r="AC269" i="5" s="1"/>
  <c r="B270" i="5"/>
  <c r="AC270" i="5" s="1"/>
  <c r="B271" i="5"/>
  <c r="AC271" i="5" s="1"/>
  <c r="B272" i="5"/>
  <c r="AC272" i="5"/>
  <c r="B273" i="5"/>
  <c r="AC273" i="5" s="1"/>
  <c r="B274" i="5"/>
  <c r="AC274" i="5" s="1"/>
  <c r="B275" i="5"/>
  <c r="AC275" i="5" s="1"/>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AC292" i="5" s="1"/>
  <c r="B293" i="5"/>
  <c r="AC293" i="5" s="1"/>
  <c r="B294" i="5"/>
  <c r="AC294" i="5" s="1"/>
  <c r="B295" i="5"/>
  <c r="AC295" i="5" s="1"/>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c r="B309" i="5"/>
  <c r="AC309" i="5" s="1"/>
  <c r="B310" i="5"/>
  <c r="AC310" i="5" s="1"/>
  <c r="B311" i="5"/>
  <c r="AC311" i="5" s="1"/>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AC339" i="5" s="1"/>
  <c r="B340" i="5"/>
  <c r="AC340" i="5" s="1"/>
  <c r="B341" i="5"/>
  <c r="AC341" i="5" s="1"/>
  <c r="B342" i="5"/>
  <c r="AC342" i="5" s="1"/>
  <c r="B343" i="5"/>
  <c r="AC343" i="5" s="1"/>
  <c r="B344" i="5"/>
  <c r="AC344" i="5" s="1"/>
  <c r="B345" i="5"/>
  <c r="AC345" i="5" s="1"/>
  <c r="B346" i="5"/>
  <c r="AC346" i="5" s="1"/>
  <c r="B347" i="5"/>
  <c r="AC347" i="5" s="1"/>
  <c r="B348" i="5"/>
  <c r="AC348" i="5" s="1"/>
  <c r="B349" i="5"/>
  <c r="AC349" i="5" s="1"/>
  <c r="B350" i="5"/>
  <c r="AC350" i="5" s="1"/>
  <c r="B351" i="5"/>
  <c r="AC351" i="5" s="1"/>
  <c r="B352" i="5"/>
  <c r="AC352" i="5" s="1"/>
  <c r="B353" i="5"/>
  <c r="AC353" i="5" s="1"/>
  <c r="B354" i="5"/>
  <c r="AC354" i="5" s="1"/>
  <c r="B355" i="5"/>
  <c r="AC355" i="5" s="1"/>
  <c r="B356" i="5"/>
  <c r="AC356" i="5" s="1"/>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s="1"/>
  <c r="B372" i="5"/>
  <c r="AC372" i="5"/>
  <c r="B373" i="5"/>
  <c r="AC373" i="5" s="1"/>
  <c r="B374" i="5"/>
  <c r="AC374" i="5" s="1"/>
  <c r="B375" i="5"/>
  <c r="AC375" i="5" s="1"/>
  <c r="B376" i="5"/>
  <c r="AC376" i="5" s="1"/>
  <c r="B377" i="5"/>
  <c r="AC377" i="5" s="1"/>
  <c r="B378" i="5"/>
  <c r="AC378" i="5" s="1"/>
  <c r="B379" i="5"/>
  <c r="AC379" i="5"/>
  <c r="B380" i="5"/>
  <c r="AC380" i="5" s="1"/>
  <c r="B381" i="5"/>
  <c r="AC381" i="5" s="1"/>
  <c r="B382" i="5"/>
  <c r="AC382" i="5" s="1"/>
  <c r="B383" i="5"/>
  <c r="AC383" i="5"/>
  <c r="B384" i="5"/>
  <c r="AC384" i="5" s="1"/>
  <c r="B385" i="5"/>
  <c r="AC385" i="5" s="1"/>
  <c r="B386" i="5"/>
  <c r="AC386" i="5" s="1"/>
  <c r="B387" i="5"/>
  <c r="AC387" i="5" s="1"/>
  <c r="B388" i="5"/>
  <c r="AC388" i="5" s="1"/>
  <c r="B389" i="5"/>
  <c r="AC389" i="5" s="1"/>
  <c r="B390" i="5"/>
  <c r="AC390" i="5" s="1"/>
  <c r="B391" i="5"/>
  <c r="AC391" i="5" s="1"/>
  <c r="B392" i="5"/>
  <c r="AC392" i="5" s="1"/>
  <c r="B393" i="5"/>
  <c r="AC393" i="5" s="1"/>
  <c r="B394" i="5"/>
  <c r="AC394" i="5" s="1"/>
  <c r="B395" i="5"/>
  <c r="AC395" i="5" s="1"/>
  <c r="B396" i="5"/>
  <c r="AC396" i="5" s="1"/>
  <c r="B397" i="5"/>
  <c r="AC397" i="5" s="1"/>
  <c r="B398" i="5"/>
  <c r="AC398" i="5" s="1"/>
  <c r="B399" i="5"/>
  <c r="AC399" i="5" s="1"/>
  <c r="B400" i="5"/>
  <c r="AC400" i="5" s="1"/>
  <c r="B401" i="5"/>
  <c r="AC401" i="5" s="1"/>
  <c r="B402" i="5"/>
  <c r="AC402" i="5" s="1"/>
  <c r="B403" i="5"/>
  <c r="AC403" i="5" s="1"/>
  <c r="B404" i="5"/>
  <c r="AC404" i="5" s="1"/>
  <c r="B405" i="5"/>
  <c r="AC405" i="5"/>
  <c r="B406" i="5"/>
  <c r="AC406" i="5" s="1"/>
  <c r="B407" i="5"/>
  <c r="AC407" i="5" s="1"/>
  <c r="B408" i="5"/>
  <c r="AC408" i="5" s="1"/>
  <c r="B409" i="5"/>
  <c r="AC409" i="5" s="1"/>
  <c r="B410" i="5"/>
  <c r="AC410" i="5" s="1"/>
  <c r="B411" i="5"/>
  <c r="AC411" i="5" s="1"/>
  <c r="B412" i="5"/>
  <c r="AC412" i="5" s="1"/>
  <c r="B413" i="5"/>
  <c r="AC413" i="5" s="1"/>
  <c r="B414" i="5"/>
  <c r="AC414" i="5" s="1"/>
  <c r="B415" i="5"/>
  <c r="AC415" i="5" s="1"/>
  <c r="B416" i="5"/>
  <c r="AC416" i="5" s="1"/>
  <c r="B417" i="5"/>
  <c r="AC417" i="5" s="1"/>
  <c r="B418" i="5"/>
  <c r="AC418" i="5" s="1"/>
  <c r="B419" i="5"/>
  <c r="AC419" i="5" s="1"/>
  <c r="B420" i="5"/>
  <c r="AC420" i="5" s="1"/>
  <c r="B421" i="5"/>
  <c r="AC421" i="5" s="1"/>
  <c r="B422" i="5"/>
  <c r="AC422" i="5" s="1"/>
  <c r="B423" i="5"/>
  <c r="AC423" i="5" s="1"/>
  <c r="B424" i="5"/>
  <c r="AC424" i="5" s="1"/>
  <c r="B425" i="5"/>
  <c r="AC425" i="5" s="1"/>
  <c r="B426" i="5"/>
  <c r="AC426" i="5" s="1"/>
  <c r="B427" i="5"/>
  <c r="AC427" i="5" s="1"/>
  <c r="B428" i="5"/>
  <c r="AC428" i="5" s="1"/>
  <c r="B429" i="5"/>
  <c r="AC429" i="5" s="1"/>
  <c r="B430" i="5"/>
  <c r="AC430" i="5" s="1"/>
  <c r="B431" i="5"/>
  <c r="AC431" i="5" s="1"/>
  <c r="B432" i="5"/>
  <c r="AC432" i="5" s="1"/>
  <c r="B433" i="5"/>
  <c r="AC433" i="5" s="1"/>
  <c r="B434" i="5"/>
  <c r="AC434" i="5" s="1"/>
  <c r="B435" i="5"/>
  <c r="AC435" i="5" s="1"/>
  <c r="B436" i="5"/>
  <c r="AC436" i="5" s="1"/>
  <c r="B437" i="5"/>
  <c r="AC437" i="5" s="1"/>
  <c r="B438" i="5"/>
  <c r="AC438" i="5" s="1"/>
  <c r="B439" i="5"/>
  <c r="AC439" i="5" s="1"/>
  <c r="B440" i="5"/>
  <c r="AC440" i="5" s="1"/>
  <c r="B441" i="5"/>
  <c r="AC441" i="5"/>
  <c r="B442" i="5"/>
  <c r="AC442" i="5" s="1"/>
  <c r="B443" i="5"/>
  <c r="AC443" i="5" s="1"/>
  <c r="B444" i="5"/>
  <c r="AC444" i="5" s="1"/>
  <c r="B445" i="5"/>
  <c r="AC445" i="5"/>
  <c r="B446" i="5"/>
  <c r="AC446" i="5" s="1"/>
  <c r="B447" i="5"/>
  <c r="AC447" i="5" s="1"/>
  <c r="B448" i="5"/>
  <c r="AC448" i="5" s="1"/>
  <c r="B449" i="5"/>
  <c r="AC449" i="5" s="1"/>
  <c r="B450" i="5"/>
  <c r="AC450" i="5" s="1"/>
  <c r="B451" i="5"/>
  <c r="AC451" i="5" s="1"/>
  <c r="B452" i="5"/>
  <c r="AC452" i="5" s="1"/>
  <c r="B453" i="5"/>
  <c r="AC453" i="5" s="1"/>
  <c r="B454" i="5"/>
  <c r="AC454" i="5" s="1"/>
  <c r="B455" i="5"/>
  <c r="AC455" i="5" s="1"/>
  <c r="B456" i="5"/>
  <c r="AC456" i="5" s="1"/>
  <c r="B457" i="5"/>
  <c r="AC457" i="5" s="1"/>
  <c r="B458" i="5"/>
  <c r="AC458" i="5" s="1"/>
  <c r="B459" i="5"/>
  <c r="AC459" i="5" s="1"/>
  <c r="B460" i="5"/>
  <c r="AC460" i="5" s="1"/>
  <c r="B461" i="5"/>
  <c r="AC461" i="5" s="1"/>
  <c r="B462" i="5"/>
  <c r="AC462" i="5" s="1"/>
  <c r="B463" i="5"/>
  <c r="AC463" i="5" s="1"/>
  <c r="B464" i="5"/>
  <c r="AC464" i="5" s="1"/>
  <c r="B465" i="5"/>
  <c r="AC465" i="5" s="1"/>
  <c r="B466" i="5"/>
  <c r="AC466" i="5" s="1"/>
  <c r="B467" i="5"/>
  <c r="AC467" i="5" s="1"/>
  <c r="B468" i="5"/>
  <c r="AC468" i="5" s="1"/>
  <c r="B469" i="5"/>
  <c r="AC469" i="5" s="1"/>
  <c r="B470" i="5"/>
  <c r="AC470" i="5" s="1"/>
  <c r="B471" i="5"/>
  <c r="AC471" i="5" s="1"/>
  <c r="B472" i="5"/>
  <c r="AC472" i="5" s="1"/>
  <c r="B473" i="5"/>
  <c r="AC473" i="5"/>
  <c r="B474" i="5"/>
  <c r="AC474" i="5" s="1"/>
  <c r="B475" i="5"/>
  <c r="AC475" i="5" s="1"/>
  <c r="B476" i="5"/>
  <c r="AC476" i="5" s="1"/>
  <c r="B477" i="5"/>
  <c r="AC477" i="5"/>
  <c r="B478" i="5"/>
  <c r="AC478" i="5" s="1"/>
  <c r="B479" i="5"/>
  <c r="AC479" i="5" s="1"/>
  <c r="B480" i="5"/>
  <c r="AC480" i="5" s="1"/>
  <c r="B481" i="5"/>
  <c r="AC481" i="5" s="1"/>
  <c r="B482" i="5"/>
  <c r="AC482" i="5" s="1"/>
  <c r="B483" i="5"/>
  <c r="AC483" i="5" s="1"/>
  <c r="B484" i="5"/>
  <c r="AC484" i="5" s="1"/>
  <c r="B485" i="5"/>
  <c r="AC485" i="5" s="1"/>
  <c r="B486" i="5"/>
  <c r="AC486" i="5" s="1"/>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AC498" i="5" s="1"/>
  <c r="B499" i="5"/>
  <c r="AC499" i="5" s="1"/>
  <c r="B500" i="5"/>
  <c r="AC500" i="5" s="1"/>
  <c r="B501" i="5"/>
  <c r="AC501" i="5" s="1"/>
  <c r="B502" i="5"/>
  <c r="AC502" i="5" s="1"/>
  <c r="B503" i="5"/>
  <c r="AC503" i="5" s="1"/>
  <c r="B504" i="5"/>
  <c r="AC504" i="5" s="1"/>
  <c r="B505" i="5"/>
  <c r="AC505" i="5"/>
  <c r="B506" i="5"/>
  <c r="AC506" i="5" s="1"/>
  <c r="B507" i="5"/>
  <c r="AC507" i="5" s="1"/>
  <c r="B508" i="5"/>
  <c r="AC508" i="5" s="1"/>
  <c r="B509" i="5"/>
  <c r="AC509" i="5"/>
  <c r="B510" i="5"/>
  <c r="AC510" i="5" s="1"/>
  <c r="B511" i="5"/>
  <c r="AC511" i="5" s="1"/>
  <c r="B512" i="5"/>
  <c r="AC512" i="5" s="1"/>
  <c r="B513" i="5"/>
  <c r="AC513" i="5" s="1"/>
  <c r="B514" i="5"/>
  <c r="AC514" i="5" s="1"/>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s="1"/>
  <c r="B533" i="5"/>
  <c r="AC533" i="5" s="1"/>
  <c r="B534" i="5"/>
  <c r="AC534" i="5" s="1"/>
  <c r="B535" i="5"/>
  <c r="AC535" i="5" s="1"/>
  <c r="B536" i="5"/>
  <c r="AC536" i="5" s="1"/>
  <c r="B537" i="5"/>
  <c r="AC537" i="5"/>
  <c r="B538" i="5"/>
  <c r="AC538" i="5" s="1"/>
  <c r="B539" i="5"/>
  <c r="AC539" i="5" s="1"/>
  <c r="B540" i="5"/>
  <c r="AC540" i="5" s="1"/>
  <c r="B541" i="5"/>
  <c r="AC541" i="5" s="1"/>
  <c r="B542" i="5"/>
  <c r="AC542" i="5" s="1"/>
  <c r="B543" i="5"/>
  <c r="AC543" i="5" s="1"/>
  <c r="B544" i="5"/>
  <c r="AC544" i="5" s="1"/>
  <c r="B545" i="5"/>
  <c r="AC545" i="5" s="1"/>
  <c r="B546" i="5"/>
  <c r="AC546" i="5" s="1"/>
  <c r="B547" i="5"/>
  <c r="AC547" i="5" s="1"/>
  <c r="B548" i="5"/>
  <c r="AC548" i="5" s="1"/>
  <c r="B549" i="5"/>
  <c r="AC549" i="5" s="1"/>
  <c r="B550" i="5"/>
  <c r="AC550" i="5" s="1"/>
  <c r="B551" i="5"/>
  <c r="AC551" i="5" s="1"/>
  <c r="B552" i="5"/>
  <c r="AC552" i="5" s="1"/>
  <c r="B553" i="5"/>
  <c r="AC553" i="5" s="1"/>
  <c r="B554" i="5"/>
  <c r="AC554" i="5" s="1"/>
  <c r="B555" i="5"/>
  <c r="AC555" i="5" s="1"/>
  <c r="B556" i="5"/>
  <c r="AC556" i="5" s="1"/>
  <c r="B557" i="5"/>
  <c r="AC557" i="5" s="1"/>
  <c r="B558" i="5"/>
  <c r="AC558" i="5" s="1"/>
  <c r="B559" i="5"/>
  <c r="AC559" i="5" s="1"/>
  <c r="B560" i="5"/>
  <c r="AC560" i="5" s="1"/>
  <c r="B561" i="5"/>
  <c r="AC561" i="5" s="1"/>
  <c r="B562" i="5"/>
  <c r="AC562" i="5" s="1"/>
  <c r="B563" i="5"/>
  <c r="AC563" i="5" s="1"/>
  <c r="B564" i="5"/>
  <c r="AC564" i="5" s="1"/>
  <c r="B565" i="5"/>
  <c r="AC565" i="5"/>
  <c r="B566" i="5"/>
  <c r="AC566" i="5" s="1"/>
  <c r="B567" i="5"/>
  <c r="AC567" i="5" s="1"/>
  <c r="B568" i="5"/>
  <c r="AC568" i="5" s="1"/>
  <c r="B569" i="5"/>
  <c r="AC569" i="5" s="1"/>
  <c r="B570" i="5"/>
  <c r="AC570" i="5" s="1"/>
  <c r="B571" i="5"/>
  <c r="AC571" i="5" s="1"/>
  <c r="B572" i="5"/>
  <c r="AC572" i="5" s="1"/>
  <c r="B573" i="5"/>
  <c r="AC573" i="5"/>
  <c r="B574" i="5"/>
  <c r="AC574" i="5" s="1"/>
  <c r="B575" i="5"/>
  <c r="AC575" i="5" s="1"/>
  <c r="B576" i="5"/>
  <c r="AC576" i="5" s="1"/>
  <c r="B577" i="5"/>
  <c r="AC577" i="5" s="1"/>
  <c r="B578" i="5"/>
  <c r="AC578" i="5" s="1"/>
  <c r="B579" i="5"/>
  <c r="AC579" i="5" s="1"/>
  <c r="B580" i="5"/>
  <c r="AC580" i="5" s="1"/>
  <c r="B581" i="5"/>
  <c r="AC581" i="5" s="1"/>
  <c r="B582" i="5"/>
  <c r="AC582" i="5" s="1"/>
  <c r="B583" i="5"/>
  <c r="AC583" i="5" s="1"/>
  <c r="B584" i="5"/>
  <c r="AC584" i="5" s="1"/>
  <c r="B585" i="5"/>
  <c r="AC585" i="5" s="1"/>
  <c r="B586" i="5"/>
  <c r="AC586" i="5" s="1"/>
  <c r="B587" i="5"/>
  <c r="AC587" i="5" s="1"/>
  <c r="B588" i="5"/>
  <c r="AC588" i="5" s="1"/>
  <c r="B589" i="5"/>
  <c r="AC589" i="5" s="1"/>
  <c r="B590" i="5"/>
  <c r="AC590" i="5" s="1"/>
  <c r="B591" i="5"/>
  <c r="AC591" i="5" s="1"/>
  <c r="B592" i="5"/>
  <c r="AC592" i="5" s="1"/>
  <c r="B593" i="5"/>
  <c r="AC593" i="5" s="1"/>
  <c r="B594" i="5"/>
  <c r="AC594" i="5" s="1"/>
  <c r="B595" i="5"/>
  <c r="AC595" i="5" s="1"/>
  <c r="B596" i="5"/>
  <c r="AC596" i="5" s="1"/>
  <c r="B597" i="5"/>
  <c r="AC597" i="5"/>
  <c r="B598" i="5"/>
  <c r="AC598" i="5" s="1"/>
  <c r="B599" i="5"/>
  <c r="AC599" i="5" s="1"/>
  <c r="B600" i="5"/>
  <c r="AC600" i="5" s="1"/>
  <c r="B601" i="5"/>
  <c r="AC601" i="5" s="1"/>
  <c r="B602" i="5"/>
  <c r="AC602" i="5" s="1"/>
  <c r="B603" i="5"/>
  <c r="AC603" i="5" s="1"/>
  <c r="B604" i="5"/>
  <c r="AC604" i="5" s="1"/>
  <c r="B605" i="5"/>
  <c r="AC605" i="5" s="1"/>
  <c r="B606" i="5"/>
  <c r="AC606" i="5" s="1"/>
  <c r="B607" i="5"/>
  <c r="AC607" i="5" s="1"/>
  <c r="B608" i="5"/>
  <c r="AC608" i="5" s="1"/>
  <c r="B609" i="5"/>
  <c r="AC609" i="5" s="1"/>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s="1"/>
  <c r="B623" i="5"/>
  <c r="AC623" i="5" s="1"/>
  <c r="B624" i="5"/>
  <c r="AC624" i="5" s="1"/>
  <c r="B625" i="5"/>
  <c r="AC625" i="5" s="1"/>
  <c r="B626" i="5"/>
  <c r="AC626" i="5" s="1"/>
  <c r="B627" i="5"/>
  <c r="AC627" i="5" s="1"/>
  <c r="B628" i="5"/>
  <c r="AC628" i="5" s="1"/>
  <c r="B629" i="5"/>
  <c r="AC629" i="5"/>
  <c r="B630" i="5"/>
  <c r="AC630" i="5" s="1"/>
  <c r="B631" i="5"/>
  <c r="AC631" i="5" s="1"/>
  <c r="B632" i="5"/>
  <c r="AC632" i="5" s="1"/>
  <c r="B633" i="5"/>
  <c r="AC633" i="5" s="1"/>
  <c r="B634" i="5"/>
  <c r="AC634" i="5" s="1"/>
  <c r="B635" i="5"/>
  <c r="AC635" i="5" s="1"/>
  <c r="B636" i="5"/>
  <c r="AC636" i="5" s="1"/>
  <c r="B637" i="5"/>
  <c r="AC637" i="5" s="1"/>
  <c r="B638" i="5"/>
  <c r="AC638" i="5" s="1"/>
  <c r="B639" i="5"/>
  <c r="AC639" i="5" s="1"/>
  <c r="B640" i="5"/>
  <c r="AC640" i="5" s="1"/>
  <c r="B641" i="5"/>
  <c r="AC641" i="5" s="1"/>
  <c r="B642" i="5"/>
  <c r="AC642" i="5" s="1"/>
  <c r="B643" i="5"/>
  <c r="AC643" i="5" s="1"/>
  <c r="B644" i="5"/>
  <c r="AC644" i="5" s="1"/>
  <c r="B645" i="5"/>
  <c r="AC645" i="5" s="1"/>
  <c r="B646" i="5"/>
  <c r="AC646" i="5" s="1"/>
  <c r="B647" i="5"/>
  <c r="AC647" i="5" s="1"/>
  <c r="B648" i="5"/>
  <c r="AC648" i="5" s="1"/>
  <c r="B649" i="5"/>
  <c r="AC649" i="5" s="1"/>
  <c r="B650" i="5"/>
  <c r="AC650" i="5" s="1"/>
  <c r="B651" i="5"/>
  <c r="AC651" i="5" s="1"/>
  <c r="B652" i="5"/>
  <c r="AC652" i="5" s="1"/>
  <c r="B653" i="5"/>
  <c r="AC653" i="5" s="1"/>
  <c r="B654" i="5"/>
  <c r="AC654" i="5" s="1"/>
  <c r="B655" i="5"/>
  <c r="AC655" i="5" s="1"/>
  <c r="B656" i="5"/>
  <c r="AC656" i="5" s="1"/>
  <c r="B657" i="5"/>
  <c r="AC657" i="5" s="1"/>
  <c r="B658" i="5"/>
  <c r="AC658" i="5" s="1"/>
  <c r="B659" i="5"/>
  <c r="AC659" i="5" s="1"/>
  <c r="B660" i="5"/>
  <c r="AC660" i="5" s="1"/>
  <c r="B661" i="5"/>
  <c r="AC661" i="5" s="1"/>
  <c r="B662" i="5"/>
  <c r="AC662" i="5" s="1"/>
  <c r="B663" i="5"/>
  <c r="AC663" i="5" s="1"/>
  <c r="B664" i="5"/>
  <c r="AC664" i="5" s="1"/>
  <c r="B665" i="5"/>
  <c r="AC665" i="5" s="1"/>
  <c r="B666" i="5"/>
  <c r="AC666" i="5" s="1"/>
  <c r="B667" i="5"/>
  <c r="AC667" i="5" s="1"/>
  <c r="B668" i="5"/>
  <c r="AC668" i="5" s="1"/>
  <c r="B669" i="5"/>
  <c r="AC669" i="5" s="1"/>
  <c r="B670" i="5"/>
  <c r="AC670" i="5" s="1"/>
  <c r="B671" i="5"/>
  <c r="AC671" i="5" s="1"/>
  <c r="B672" i="5"/>
  <c r="AC672" i="5" s="1"/>
  <c r="B673" i="5"/>
  <c r="AC673" i="5" s="1"/>
  <c r="B674" i="5"/>
  <c r="AC674" i="5" s="1"/>
  <c r="B675" i="5"/>
  <c r="AC675" i="5" s="1"/>
  <c r="B676" i="5"/>
  <c r="AC676" i="5" s="1"/>
  <c r="B677" i="5"/>
  <c r="AC677" i="5" s="1"/>
  <c r="B678" i="5"/>
  <c r="AC678" i="5" s="1"/>
  <c r="B679" i="5"/>
  <c r="AC679" i="5" s="1"/>
  <c r="B680" i="5"/>
  <c r="AC680" i="5" s="1"/>
  <c r="B681" i="5"/>
  <c r="AC681" i="5" s="1"/>
  <c r="B682" i="5"/>
  <c r="AC682" i="5" s="1"/>
  <c r="B683" i="5"/>
  <c r="AC683" i="5" s="1"/>
  <c r="B684" i="5"/>
  <c r="AC684" i="5" s="1"/>
  <c r="B685" i="5"/>
  <c r="AC685" i="5"/>
  <c r="B686" i="5"/>
  <c r="AC686" i="5" s="1"/>
  <c r="B687" i="5"/>
  <c r="AC687" i="5" s="1"/>
  <c r="B688" i="5"/>
  <c r="AC688" i="5" s="1"/>
  <c r="B689" i="5"/>
  <c r="AC689" i="5" s="1"/>
  <c r="B690" i="5"/>
  <c r="AC690" i="5" s="1"/>
  <c r="B691" i="5"/>
  <c r="AC691" i="5" s="1"/>
  <c r="B692" i="5"/>
  <c r="AC692" i="5" s="1"/>
  <c r="B693" i="5"/>
  <c r="AC693" i="5" s="1"/>
  <c r="B694" i="5"/>
  <c r="AC694" i="5" s="1"/>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s="1"/>
  <c r="B718" i="5"/>
  <c r="AC718" i="5" s="1"/>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s="1"/>
  <c r="B745" i="5"/>
  <c r="AC745" i="5" s="1"/>
  <c r="B746" i="5"/>
  <c r="AC746" i="5" s="1"/>
  <c r="B747" i="5"/>
  <c r="AC747" i="5" s="1"/>
  <c r="B748" i="5"/>
  <c r="AC748" i="5" s="1"/>
  <c r="B749" i="5"/>
  <c r="AC749" i="5" s="1"/>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AC774" i="5" s="1"/>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c r="B801" i="5"/>
  <c r="AC801" i="5" s="1"/>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s="1"/>
  <c r="B817" i="5"/>
  <c r="AC817" i="5" s="1"/>
  <c r="B818" i="5"/>
  <c r="AC818" i="5" s="1"/>
  <c r="B819" i="5"/>
  <c r="AC819" i="5" s="1"/>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s="1"/>
  <c r="B842" i="5"/>
  <c r="AC842" i="5" s="1"/>
  <c r="B843" i="5"/>
  <c r="AC843" i="5" s="1"/>
  <c r="B844" i="5"/>
  <c r="AC844" i="5" s="1"/>
  <c r="B845" i="5"/>
  <c r="AC845" i="5" s="1"/>
  <c r="B846" i="5"/>
  <c r="AC846" i="5" s="1"/>
  <c r="B847" i="5"/>
  <c r="AC847" i="5" s="1"/>
  <c r="B848" i="5"/>
  <c r="AC848" i="5" s="1"/>
  <c r="B849" i="5"/>
  <c r="AC849" i="5" s="1"/>
  <c r="B850" i="5"/>
  <c r="AC850" i="5" s="1"/>
  <c r="B851" i="5"/>
  <c r="AC851" i="5" s="1"/>
  <c r="B852" i="5"/>
  <c r="AC852" i="5" s="1"/>
  <c r="B853" i="5"/>
  <c r="AC853" i="5" s="1"/>
  <c r="B854" i="5"/>
  <c r="AC854" i="5" s="1"/>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AC888" i="5" s="1"/>
  <c r="B889" i="5"/>
  <c r="AC889" i="5" s="1"/>
  <c r="B890" i="5"/>
  <c r="AC890" i="5" s="1"/>
  <c r="B891" i="5"/>
  <c r="AC891" i="5" s="1"/>
  <c r="B892" i="5"/>
  <c r="AC892" i="5" s="1"/>
  <c r="B893" i="5"/>
  <c r="AC893" i="5" s="1"/>
  <c r="B894" i="5"/>
  <c r="AC894" i="5" s="1"/>
  <c r="B895" i="5"/>
  <c r="AC895" i="5" s="1"/>
  <c r="B896" i="5"/>
  <c r="AC896" i="5" s="1"/>
  <c r="B897" i="5"/>
  <c r="AC897" i="5"/>
  <c r="B898" i="5"/>
  <c r="AC898" i="5" s="1"/>
  <c r="B899" i="5"/>
  <c r="AC899" i="5" s="1"/>
  <c r="B900" i="5"/>
  <c r="AC900" i="5" s="1"/>
  <c r="B901" i="5"/>
  <c r="AC901" i="5" s="1"/>
  <c r="B902" i="5"/>
  <c r="AC902" i="5" s="1"/>
  <c r="B903" i="5"/>
  <c r="AC903" i="5" s="1"/>
  <c r="B904" i="5"/>
  <c r="AC904" i="5" s="1"/>
  <c r="B905" i="5"/>
  <c r="AC905" i="5"/>
  <c r="B906" i="5"/>
  <c r="AC906" i="5" s="1"/>
  <c r="B907" i="5"/>
  <c r="AC907" i="5" s="1"/>
  <c r="B908" i="5"/>
  <c r="AC908" i="5" s="1"/>
  <c r="B909" i="5"/>
  <c r="AC909" i="5" s="1"/>
  <c r="B910" i="5"/>
  <c r="AC910" i="5"/>
  <c r="B911" i="5"/>
  <c r="AC911" i="5" s="1"/>
  <c r="B912" i="5"/>
  <c r="AC912" i="5" s="1"/>
  <c r="B913" i="5"/>
  <c r="AC913" i="5"/>
  <c r="B914" i="5"/>
  <c r="AC914" i="5" s="1"/>
  <c r="B915" i="5"/>
  <c r="AC915" i="5" s="1"/>
  <c r="B916" i="5"/>
  <c r="AC916" i="5" s="1"/>
  <c r="B917" i="5"/>
  <c r="AC917" i="5"/>
  <c r="B918" i="5"/>
  <c r="AC918" i="5" s="1"/>
  <c r="B919" i="5"/>
  <c r="AC919" i="5" s="1"/>
  <c r="B920" i="5"/>
  <c r="AC920" i="5" s="1"/>
  <c r="B921" i="5"/>
  <c r="AC921" i="5" s="1"/>
  <c r="B922" i="5"/>
  <c r="AC922" i="5"/>
  <c r="B923" i="5"/>
  <c r="AC923" i="5" s="1"/>
  <c r="B924" i="5"/>
  <c r="AC924" i="5" s="1"/>
  <c r="B925" i="5"/>
  <c r="AC925" i="5" s="1"/>
  <c r="B926" i="5"/>
  <c r="AC926" i="5" s="1"/>
  <c r="B927" i="5"/>
  <c r="AC927" i="5" s="1"/>
  <c r="B928" i="5"/>
  <c r="AC928" i="5" s="1"/>
  <c r="B929" i="5"/>
  <c r="AC929" i="5"/>
  <c r="B930" i="5"/>
  <c r="AC930" i="5" s="1"/>
  <c r="B931" i="5"/>
  <c r="AC931" i="5" s="1"/>
  <c r="B932" i="5"/>
  <c r="AC932" i="5" s="1"/>
  <c r="B933" i="5"/>
  <c r="AC933" i="5" s="1"/>
  <c r="B934" i="5"/>
  <c r="AC934" i="5" s="1"/>
  <c r="B935" i="5"/>
  <c r="AC935" i="5" s="1"/>
  <c r="B936" i="5"/>
  <c r="AC936" i="5" s="1"/>
  <c r="B937" i="5"/>
  <c r="AC937" i="5" s="1"/>
  <c r="B938" i="5"/>
  <c r="AC938" i="5"/>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c r="B951" i="5"/>
  <c r="AC951" i="5" s="1"/>
  <c r="B952" i="5"/>
  <c r="AC952" i="5" s="1"/>
  <c r="B953" i="5"/>
  <c r="AC953" i="5"/>
  <c r="B954" i="5"/>
  <c r="AC954" i="5" s="1"/>
  <c r="B955" i="5"/>
  <c r="AC955" i="5" s="1"/>
  <c r="B956" i="5"/>
  <c r="AC956" i="5" s="1"/>
  <c r="B957" i="5"/>
  <c r="AC957" i="5" s="1"/>
  <c r="B958" i="5"/>
  <c r="AC958" i="5" s="1"/>
  <c r="B959" i="5"/>
  <c r="AC959" i="5" s="1"/>
  <c r="B960" i="5"/>
  <c r="AC960" i="5" s="1"/>
  <c r="B961" i="5"/>
  <c r="AC961" i="5" s="1"/>
  <c r="B962" i="5"/>
  <c r="AC962" i="5" s="1"/>
  <c r="B963" i="5"/>
  <c r="AC963" i="5" s="1"/>
  <c r="B964" i="5"/>
  <c r="AC964" i="5" s="1"/>
  <c r="B965" i="5"/>
  <c r="AC965" i="5" s="1"/>
  <c r="B966" i="5"/>
  <c r="AC966" i="5" s="1"/>
  <c r="B967" i="5"/>
  <c r="AC967" i="5" s="1"/>
  <c r="B968" i="5"/>
  <c r="AC968" i="5" s="1"/>
  <c r="B969" i="5"/>
  <c r="AC969" i="5" s="1"/>
  <c r="B970" i="5"/>
  <c r="AC970" i="5"/>
  <c r="B971" i="5"/>
  <c r="AC971" i="5" s="1"/>
  <c r="B972" i="5"/>
  <c r="AC972" i="5" s="1"/>
  <c r="B973" i="5"/>
  <c r="AC973" i="5" s="1"/>
  <c r="B974" i="5"/>
  <c r="AC974" i="5" s="1"/>
  <c r="B975" i="5"/>
  <c r="AC975" i="5" s="1"/>
  <c r="B976" i="5"/>
  <c r="AC976" i="5" s="1"/>
  <c r="B977" i="5"/>
  <c r="AC977" i="5" s="1"/>
  <c r="B978" i="5"/>
  <c r="AC978" i="5" s="1"/>
  <c r="B979" i="5"/>
  <c r="AC979" i="5" s="1"/>
  <c r="B980" i="5"/>
  <c r="AC980" i="5" s="1"/>
  <c r="B981" i="5"/>
  <c r="AC981" i="5"/>
  <c r="B982" i="5"/>
  <c r="AC982" i="5" s="1"/>
  <c r="B983" i="5"/>
  <c r="AC983" i="5" s="1"/>
  <c r="B984" i="5"/>
  <c r="AC984" i="5" s="1"/>
  <c r="B985" i="5"/>
  <c r="AC985" i="5" s="1"/>
  <c r="B986" i="5"/>
  <c r="AC986" i="5" s="1"/>
  <c r="B987" i="5"/>
  <c r="AC987" i="5" s="1"/>
  <c r="B988" i="5"/>
  <c r="AC988" i="5" s="1"/>
  <c r="B989" i="5"/>
  <c r="AC989" i="5" s="1"/>
  <c r="B990" i="5"/>
  <c r="AC990" i="5"/>
  <c r="B991" i="5"/>
  <c r="AC991" i="5" s="1"/>
  <c r="B992" i="5"/>
  <c r="AC992" i="5" s="1"/>
  <c r="B993" i="5"/>
  <c r="AC993" i="5"/>
  <c r="B994" i="5"/>
  <c r="AC994" i="5" s="1"/>
  <c r="B995" i="5"/>
  <c r="AC995" i="5" s="1"/>
  <c r="B996" i="5"/>
  <c r="AC996" i="5" s="1"/>
  <c r="B997" i="5"/>
  <c r="AC997" i="5"/>
  <c r="B998" i="5"/>
  <c r="AC998" i="5" s="1"/>
  <c r="B999" i="5"/>
  <c r="AC999" i="5" s="1"/>
  <c r="B1000" i="5"/>
  <c r="AC1000" i="5" s="1"/>
  <c r="B1001" i="5"/>
  <c r="AC1001" i="5" s="1"/>
  <c r="B1002" i="5"/>
  <c r="AC1002" i="5" s="1"/>
  <c r="B1003" i="5"/>
  <c r="AC1003" i="5" s="1"/>
  <c r="B1004" i="5"/>
  <c r="AC1004" i="5" s="1"/>
  <c r="B1005" i="5"/>
  <c r="AC1005" i="5" s="1"/>
  <c r="B1006" i="5"/>
  <c r="AC1006" i="5"/>
  <c r="B1007" i="5"/>
  <c r="AC1007" i="5" s="1"/>
  <c r="B1008" i="5"/>
  <c r="AC1008" i="5" s="1"/>
  <c r="B1009" i="5"/>
  <c r="AC1009" i="5" s="1"/>
  <c r="B1010" i="5"/>
  <c r="AC1010" i="5" s="1"/>
  <c r="B1011" i="5"/>
  <c r="AC1011" i="5" s="1"/>
  <c r="B1012" i="5"/>
  <c r="AC1012" i="5" s="1"/>
  <c r="B1013" i="5"/>
  <c r="AC1013" i="5" s="1"/>
  <c r="B1014" i="5"/>
  <c r="AC1014" i="5" s="1"/>
  <c r="B1015" i="5"/>
  <c r="AC1015" i="5" s="1"/>
  <c r="B1016" i="5"/>
  <c r="AC1016" i="5" s="1"/>
  <c r="B1017" i="5"/>
  <c r="AC1017" i="5" s="1"/>
  <c r="B1018" i="5"/>
  <c r="AC1018" i="5" s="1"/>
  <c r="B1019" i="5"/>
  <c r="AC1019" i="5" s="1"/>
  <c r="B1020" i="5"/>
  <c r="AC1020" i="5" s="1"/>
  <c r="B1021" i="5"/>
  <c r="AC1021" i="5" s="1"/>
  <c r="B1022" i="5"/>
  <c r="AC1022" i="5" s="1"/>
  <c r="B1023" i="5"/>
  <c r="AC1023" i="5" s="1"/>
  <c r="B1024" i="5"/>
  <c r="AC1024" i="5" s="1"/>
  <c r="B1025" i="5"/>
  <c r="AC1025" i="5" s="1"/>
  <c r="B1026" i="5"/>
  <c r="AC1026" i="5" s="1"/>
  <c r="B1027" i="5"/>
  <c r="AC1027" i="5" s="1"/>
  <c r="B1028" i="5"/>
  <c r="AC1028" i="5" s="1"/>
  <c r="B1029" i="5"/>
  <c r="AC1029" i="5" s="1"/>
  <c r="B1030" i="5"/>
  <c r="AC1030" i="5" s="1"/>
  <c r="B1031" i="5"/>
  <c r="AC1031" i="5" s="1"/>
  <c r="B1032" i="5"/>
  <c r="AC1032" i="5" s="1"/>
  <c r="B1033" i="5"/>
  <c r="AC1033" i="5"/>
  <c r="B1034" i="5"/>
  <c r="AC1034" i="5" s="1"/>
  <c r="B1035" i="5"/>
  <c r="AC1035" i="5" s="1"/>
  <c r="B1036" i="5"/>
  <c r="AC1036" i="5" s="1"/>
  <c r="B1037" i="5"/>
  <c r="AC1037" i="5" s="1"/>
  <c r="B1038" i="5"/>
  <c r="AC1038" i="5" s="1"/>
  <c r="B1039" i="5"/>
  <c r="AC1039" i="5" s="1"/>
  <c r="B1040" i="5"/>
  <c r="AC1040" i="5" s="1"/>
  <c r="B1041" i="5"/>
  <c r="AC1041" i="5" s="1"/>
  <c r="B1042" i="5"/>
  <c r="AC1042" i="5" s="1"/>
  <c r="B1043" i="5"/>
  <c r="AC1043" i="5" s="1"/>
  <c r="B1044" i="5"/>
  <c r="AC1044" i="5" s="1"/>
  <c r="B1045" i="5"/>
  <c r="AC1045" i="5" s="1"/>
  <c r="B1046" i="5"/>
  <c r="AC1046" i="5" s="1"/>
  <c r="B1047" i="5"/>
  <c r="AC1047" i="5" s="1"/>
  <c r="B1048" i="5"/>
  <c r="AC1048" i="5" s="1"/>
  <c r="B1049" i="5"/>
  <c r="AC1049" i="5" s="1"/>
  <c r="B1050" i="5"/>
  <c r="AC1050" i="5" s="1"/>
  <c r="B1051" i="5"/>
  <c r="AC1051" i="5" s="1"/>
  <c r="B1052" i="5"/>
  <c r="AC1052" i="5" s="1"/>
  <c r="B1053" i="5"/>
  <c r="AC1053" i="5" s="1"/>
  <c r="B1054" i="5"/>
  <c r="AC1054" i="5" s="1"/>
  <c r="B1055" i="5"/>
  <c r="AC1055" i="5" s="1"/>
  <c r="B1056" i="5"/>
  <c r="AC1056" i="5" s="1"/>
  <c r="B1057" i="5"/>
  <c r="AC1057" i="5"/>
  <c r="B1058" i="5"/>
  <c r="AC1058" i="5" s="1"/>
  <c r="B1059" i="5"/>
  <c r="AC1059" i="5" s="1"/>
  <c r="B1060" i="5"/>
  <c r="AC1060" i="5" s="1"/>
  <c r="B1061" i="5"/>
  <c r="AC1061" i="5" s="1"/>
  <c r="B1062" i="5"/>
  <c r="AC1062" i="5" s="1"/>
  <c r="B1063" i="5"/>
  <c r="AC1063" i="5" s="1"/>
  <c r="B1064" i="5"/>
  <c r="AC1064" i="5" s="1"/>
  <c r="B1065" i="5"/>
  <c r="AC1065" i="5" s="1"/>
  <c r="B1066" i="5"/>
  <c r="AC1066" i="5" s="1"/>
  <c r="B1067" i="5"/>
  <c r="AC1067" i="5" s="1"/>
  <c r="B1068" i="5"/>
  <c r="AC1068" i="5" s="1"/>
  <c r="B1069" i="5"/>
  <c r="AC1069" i="5" s="1"/>
  <c r="B1070" i="5"/>
  <c r="AC1070" i="5"/>
  <c r="B1071" i="5"/>
  <c r="AC1071" i="5" s="1"/>
  <c r="B1072" i="5"/>
  <c r="AC1072" i="5" s="1"/>
  <c r="B1073" i="5"/>
  <c r="AC1073" i="5" s="1"/>
  <c r="B1074" i="5"/>
  <c r="AC1074" i="5" s="1"/>
  <c r="B1075" i="5"/>
  <c r="AC1075" i="5" s="1"/>
  <c r="B1076" i="5"/>
  <c r="AC1076" i="5" s="1"/>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s="1"/>
  <c r="B1093" i="5"/>
  <c r="AC1093" i="5" s="1"/>
  <c r="B1094" i="5"/>
  <c r="AC1094" i="5"/>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AC1111" i="5" s="1"/>
  <c r="B1112" i="5"/>
  <c r="AC1112" i="5" s="1"/>
  <c r="B1113" i="5"/>
  <c r="AC1113" i="5" s="1"/>
  <c r="B1114" i="5"/>
  <c r="AC1114" i="5" s="1"/>
  <c r="B1115" i="5"/>
  <c r="AC1115" i="5" s="1"/>
  <c r="B1116" i="5"/>
  <c r="AC1116" i="5" s="1"/>
  <c r="B1117" i="5"/>
  <c r="AC1117" i="5" s="1"/>
  <c r="B1118" i="5"/>
  <c r="AC1118" i="5" s="1"/>
  <c r="B1119" i="5"/>
  <c r="AC1119" i="5" s="1"/>
  <c r="B1120" i="5"/>
  <c r="AC1120" i="5" s="1"/>
  <c r="B1121" i="5"/>
  <c r="AC1121" i="5"/>
  <c r="B1122" i="5"/>
  <c r="AC1122" i="5" s="1"/>
  <c r="B1123" i="5"/>
  <c r="AC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c r="B1135" i="5"/>
  <c r="AC1135" i="5" s="1"/>
  <c r="B1136" i="5"/>
  <c r="AC1136" i="5" s="1"/>
  <c r="B1137" i="5"/>
  <c r="AC1137" i="5"/>
  <c r="B1138" i="5"/>
  <c r="AC1138" i="5" s="1"/>
  <c r="B1139" i="5"/>
  <c r="AC1139" i="5" s="1"/>
  <c r="B1140" i="5"/>
  <c r="AC1140" i="5" s="1"/>
  <c r="B1141" i="5"/>
  <c r="AC1141" i="5" s="1"/>
  <c r="B1142" i="5"/>
  <c r="AC1142" i="5"/>
  <c r="B1143" i="5"/>
  <c r="AC1143" i="5" s="1"/>
  <c r="B1144" i="5"/>
  <c r="AC1144" i="5" s="1"/>
  <c r="B1145" i="5"/>
  <c r="AC1145" i="5" s="1"/>
  <c r="B1146" i="5"/>
  <c r="AC1146" i="5" s="1"/>
  <c r="B1147" i="5"/>
  <c r="AC1147" i="5" s="1"/>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c r="B1159" i="5"/>
  <c r="AC1159" i="5" s="1"/>
  <c r="B1160" i="5"/>
  <c r="AC1160" i="5" s="1"/>
  <c r="B1161" i="5"/>
  <c r="AC1161" i="5" s="1"/>
  <c r="B1162" i="5"/>
  <c r="AC1162" i="5" s="1"/>
  <c r="B1163" i="5"/>
  <c r="AC1163" i="5" s="1"/>
  <c r="B1164" i="5"/>
  <c r="AC1164" i="5" s="1"/>
  <c r="B1165" i="5"/>
  <c r="AC1165" i="5" s="1"/>
  <c r="B1166" i="5"/>
  <c r="AC1166" i="5"/>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AC1177" i="5" s="1"/>
  <c r="B1178" i="5"/>
  <c r="AC1178" i="5" s="1"/>
  <c r="B1179" i="5"/>
  <c r="AC1179" i="5" s="1"/>
  <c r="B1180" i="5"/>
  <c r="AC1180" i="5" s="1"/>
  <c r="B1181" i="5"/>
  <c r="AC1181" i="5" s="1"/>
  <c r="B1182" i="5"/>
  <c r="AC1182" i="5" s="1"/>
  <c r="B1183" i="5"/>
  <c r="AC1183" i="5" s="1"/>
  <c r="B1184" i="5"/>
  <c r="AC1184" i="5" s="1"/>
  <c r="B1185" i="5"/>
  <c r="AC1185" i="5" s="1"/>
  <c r="B1186" i="5"/>
  <c r="AC1186" i="5" s="1"/>
  <c r="B1187" i="5"/>
  <c r="AC1187" i="5" s="1"/>
  <c r="B1188" i="5"/>
  <c r="AC1188" i="5" s="1"/>
  <c r="B1189" i="5"/>
  <c r="AC1189" i="5" s="1"/>
  <c r="B1190" i="5"/>
  <c r="AC1190" i="5" s="1"/>
  <c r="B1191" i="5"/>
  <c r="AC1191" i="5" s="1"/>
  <c r="B1192" i="5"/>
  <c r="AC1192" i="5" s="1"/>
  <c r="B1193" i="5"/>
  <c r="AC1193" i="5" s="1"/>
  <c r="B1194" i="5"/>
  <c r="AC1194" i="5" s="1"/>
  <c r="B1195" i="5"/>
  <c r="AC1195" i="5" s="1"/>
  <c r="B1196" i="5"/>
  <c r="AC1196" i="5" s="1"/>
  <c r="B1197" i="5"/>
  <c r="AC1197" i="5" s="1"/>
  <c r="B1198" i="5"/>
  <c r="AC1198" i="5"/>
  <c r="B1199" i="5"/>
  <c r="AC1199" i="5" s="1"/>
  <c r="B1200" i="5"/>
  <c r="AC1200" i="5" s="1"/>
  <c r="B1201" i="5"/>
  <c r="AC1201" i="5" s="1"/>
  <c r="B1202" i="5"/>
  <c r="AC1202" i="5" s="1"/>
  <c r="B1203" i="5"/>
  <c r="AC1203" i="5" s="1"/>
  <c r="B1204" i="5"/>
  <c r="AC1204" i="5" s="1"/>
  <c r="B1205" i="5"/>
  <c r="AC1205" i="5" s="1"/>
  <c r="B1206" i="5"/>
  <c r="AC1206" i="5"/>
  <c r="B1207" i="5"/>
  <c r="AC1207" i="5" s="1"/>
  <c r="B1208" i="5"/>
  <c r="AC1208" i="5" s="1"/>
  <c r="B1209" i="5"/>
  <c r="AC1209" i="5" s="1"/>
  <c r="B1210" i="5"/>
  <c r="AC1210" i="5" s="1"/>
  <c r="B1211" i="5"/>
  <c r="AC1211" i="5" s="1"/>
  <c r="B1212" i="5"/>
  <c r="AC1212" i="5" s="1"/>
  <c r="B1213" i="5"/>
  <c r="AC1213" i="5" s="1"/>
  <c r="B1214" i="5"/>
  <c r="AC1214" i="5" s="1"/>
  <c r="B1215" i="5"/>
  <c r="AC1215" i="5" s="1"/>
  <c r="B1216" i="5"/>
  <c r="AC1216" i="5" s="1"/>
  <c r="B1217" i="5"/>
  <c r="AC1217" i="5"/>
  <c r="B1218" i="5"/>
  <c r="AC1218" i="5" s="1"/>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c r="B1378" i="5"/>
  <c r="AC1378" i="5" s="1"/>
  <c r="B1379" i="5"/>
  <c r="AC1379" i="5" s="1"/>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c r="B1407" i="5"/>
  <c r="AC1407" i="5" s="1"/>
  <c r="B1408" i="5"/>
  <c r="AC1408" i="5" s="1"/>
  <c r="B1409" i="5"/>
  <c r="AC1409" i="5" s="1"/>
  <c r="B1410" i="5"/>
  <c r="AC1410" i="5"/>
  <c r="B1411" i="5"/>
  <c r="AC1411" i="5" s="1"/>
  <c r="B1412" i="5"/>
  <c r="AC1412" i="5" s="1"/>
  <c r="B1413" i="5"/>
  <c r="AC1413" i="5"/>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c r="B1431" i="5"/>
  <c r="AC1431" i="5" s="1"/>
  <c r="B1432" i="5"/>
  <c r="AC1432" i="5" s="1"/>
  <c r="B1433" i="5"/>
  <c r="AC1433" i="5"/>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c r="B1451" i="5"/>
  <c r="AC1451" i="5" s="1"/>
  <c r="B1452" i="5"/>
  <c r="AC1452" i="5" s="1"/>
  <c r="B1453" i="5"/>
  <c r="AC1453" i="5" s="1"/>
  <c r="B1454" i="5"/>
  <c r="AC1454" i="5" s="1"/>
  <c r="B1455" i="5"/>
  <c r="AC1455" i="5" s="1"/>
  <c r="B1456" i="5"/>
  <c r="AC1456" i="5" s="1"/>
  <c r="B1457" i="5"/>
  <c r="AC1457" i="5" s="1"/>
  <c r="B1458" i="5"/>
  <c r="AC1458" i="5"/>
  <c r="B1459" i="5"/>
  <c r="AC1459" i="5" s="1"/>
  <c r="B1460" i="5"/>
  <c r="AC1460" i="5" s="1"/>
  <c r="B1461" i="5"/>
  <c r="AC1461" i="5" s="1"/>
  <c r="B1462" i="5"/>
  <c r="AC1462" i="5" s="1"/>
  <c r="B1463" i="5"/>
  <c r="AC1463" i="5" s="1"/>
  <c r="B1464" i="5"/>
  <c r="AC1464" i="5" s="1"/>
  <c r="B1465" i="5"/>
  <c r="AC1465" i="5" s="1"/>
  <c r="B1466" i="5"/>
  <c r="AC1466" i="5"/>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s="1"/>
  <c r="B1484" i="5"/>
  <c r="AC1484" i="5" s="1"/>
  <c r="B1485" i="5"/>
  <c r="AC1485" i="5" s="1"/>
  <c r="B1486" i="5"/>
  <c r="AC1486" i="5"/>
  <c r="B1487" i="5"/>
  <c r="AC1487" i="5" s="1"/>
  <c r="B1488" i="5"/>
  <c r="AC1488" i="5" s="1"/>
  <c r="B1489" i="5"/>
  <c r="AC1489" i="5" s="1"/>
  <c r="B1490" i="5"/>
  <c r="AC1490" i="5" s="1"/>
  <c r="B1491" i="5"/>
  <c r="AC1491" i="5" s="1"/>
  <c r="B1492" i="5"/>
  <c r="AC1492" i="5" s="1"/>
  <c r="B1493" i="5"/>
  <c r="AC1493" i="5" s="1"/>
  <c r="B1494" i="5"/>
  <c r="AC1494" i="5" s="1"/>
  <c r="B1495" i="5"/>
  <c r="AC1495" i="5" s="1"/>
  <c r="B1496" i="5"/>
  <c r="AC1496" i="5" s="1"/>
  <c r="B1497" i="5"/>
  <c r="AC1497" i="5" s="1"/>
  <c r="B1498" i="5"/>
  <c r="AC1498" i="5"/>
  <c r="B1499" i="5"/>
  <c r="AC1499" i="5" s="1"/>
  <c r="B1500" i="5"/>
  <c r="AC1500" i="5" s="1"/>
  <c r="B1501" i="5"/>
  <c r="AC1501" i="5" s="1"/>
  <c r="B1502" i="5"/>
  <c r="AC1502" i="5" s="1"/>
  <c r="B1503" i="5"/>
  <c r="AC1503" i="5" s="1"/>
  <c r="B1504" i="5"/>
  <c r="AC1504" i="5" s="1"/>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AC1515" i="5" s="1"/>
  <c r="B1516" i="5"/>
  <c r="AC1516" i="5" s="1"/>
  <c r="B1517" i="5"/>
  <c r="AC1517" i="5" s="1"/>
  <c r="B1518" i="5"/>
  <c r="AC1518" i="5" s="1"/>
  <c r="B1519" i="5"/>
  <c r="AC1519" i="5" s="1"/>
  <c r="B1520" i="5"/>
  <c r="AC1520" i="5" s="1"/>
  <c r="B1521" i="5"/>
  <c r="AC1521" i="5" s="1"/>
  <c r="B1522" i="5"/>
  <c r="AC1522" i="5" s="1"/>
  <c r="B1523" i="5"/>
  <c r="AC1523" i="5" s="1"/>
  <c r="B1524" i="5"/>
  <c r="AC1524" i="5" s="1"/>
  <c r="B1525" i="5"/>
  <c r="AC1525" i="5" s="1"/>
  <c r="B1526" i="5"/>
  <c r="AC1526" i="5"/>
  <c r="B1527" i="5"/>
  <c r="AC1527" i="5" s="1"/>
  <c r="B1528" i="5"/>
  <c r="AC1528" i="5" s="1"/>
  <c r="B1529" i="5"/>
  <c r="AC1529" i="5"/>
  <c r="B1530" i="5"/>
  <c r="AC1530" i="5" s="1"/>
  <c r="B1531" i="5"/>
  <c r="AC1531" i="5" s="1"/>
  <c r="B1532" i="5"/>
  <c r="AC1532" i="5" s="1"/>
  <c r="B1533" i="5"/>
  <c r="AC1533" i="5" s="1"/>
  <c r="B1534" i="5"/>
  <c r="AC1534" i="5" s="1"/>
  <c r="B1535" i="5"/>
  <c r="AC1535" i="5" s="1"/>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c r="B1563" i="5"/>
  <c r="AC1563" i="5" s="1"/>
  <c r="B1564" i="5"/>
  <c r="AC1564" i="5" s="1"/>
  <c r="B1565" i="5"/>
  <c r="AC1565" i="5" s="1"/>
  <c r="B1566" i="5"/>
  <c r="AC1566" i="5" s="1"/>
  <c r="B1567" i="5"/>
  <c r="AC1567" i="5" s="1"/>
  <c r="B1568" i="5"/>
  <c r="AC1568" i="5" s="1"/>
  <c r="B1569" i="5"/>
  <c r="AC1569" i="5" s="1"/>
  <c r="B1570" i="5"/>
  <c r="AC1570" i="5" s="1"/>
  <c r="B1571" i="5"/>
  <c r="AC1571" i="5" s="1"/>
  <c r="B1572" i="5"/>
  <c r="AC1572" i="5" s="1"/>
  <c r="B1573" i="5"/>
  <c r="AC1573" i="5"/>
  <c r="B1574" i="5"/>
  <c r="AC1574" i="5"/>
  <c r="B1575" i="5"/>
  <c r="AC1575" i="5" s="1"/>
  <c r="B1576" i="5"/>
  <c r="AC1576" i="5" s="1"/>
  <c r="B1577" i="5"/>
  <c r="AC1577" i="5" s="1"/>
  <c r="B1578" i="5"/>
  <c r="AC1578" i="5" s="1"/>
  <c r="B1579" i="5"/>
  <c r="AC1579" i="5" s="1"/>
  <c r="B1580" i="5"/>
  <c r="AC1580" i="5" s="1"/>
  <c r="B1581" i="5"/>
  <c r="AC1581" i="5"/>
  <c r="B1582" i="5"/>
  <c r="AC1582" i="5" s="1"/>
  <c r="B1583" i="5"/>
  <c r="AC1583" i="5" s="1"/>
  <c r="B1584" i="5"/>
  <c r="AC1584" i="5" s="1"/>
  <c r="B1585" i="5"/>
  <c r="AC1585" i="5" s="1"/>
  <c r="B1586" i="5"/>
  <c r="AC1586" i="5"/>
  <c r="B1587" i="5"/>
  <c r="AC1587" i="5" s="1"/>
  <c r="B1588" i="5"/>
  <c r="AC1588" i="5" s="1"/>
  <c r="B1589" i="5"/>
  <c r="AC1589" i="5" s="1"/>
  <c r="B1590" i="5"/>
  <c r="AC1590" i="5" s="1"/>
  <c r="B1591" i="5"/>
  <c r="AC1591" i="5" s="1"/>
  <c r="B1592" i="5"/>
  <c r="AC1592" i="5" s="1"/>
  <c r="B1593" i="5"/>
  <c r="AC1593" i="5" s="1"/>
  <c r="B1594" i="5"/>
  <c r="AC1594" i="5"/>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c r="B1615" i="5"/>
  <c r="AC1615" i="5" s="1"/>
  <c r="B1616" i="5"/>
  <c r="AC1616" i="5" s="1"/>
  <c r="B1617" i="5"/>
  <c r="AC1617" i="5" s="1"/>
  <c r="B1618" i="5"/>
  <c r="AC1618" i="5" s="1"/>
  <c r="B1619" i="5"/>
  <c r="AC1619" i="5" s="1"/>
  <c r="B1620" i="5"/>
  <c r="AC1620" i="5" s="1"/>
  <c r="B1621" i="5"/>
  <c r="AC1621" i="5" s="1"/>
  <c r="B1622" i="5"/>
  <c r="AC1622" i="5"/>
  <c r="B1623" i="5"/>
  <c r="AC1623" i="5" s="1"/>
  <c r="B1624" i="5"/>
  <c r="AC1624" i="5" s="1"/>
  <c r="B1625" i="5"/>
  <c r="AC1625" i="5" s="1"/>
  <c r="B1626" i="5"/>
  <c r="AC1626" i="5" s="1"/>
  <c r="B1627" i="5"/>
  <c r="AC1627" i="5" s="1"/>
  <c r="B1628" i="5"/>
  <c r="AC1628" i="5" s="1"/>
  <c r="B1629" i="5"/>
  <c r="AC1629" i="5" s="1"/>
  <c r="B1630" i="5"/>
  <c r="AC1630" i="5"/>
  <c r="B1631" i="5"/>
  <c r="AC1631" i="5" s="1"/>
  <c r="B1632" i="5"/>
  <c r="AC1632" i="5" s="1"/>
  <c r="B1633" i="5"/>
  <c r="AC1633" i="5" s="1"/>
  <c r="B1634" i="5"/>
  <c r="AC1634" i="5" s="1"/>
  <c r="B1635" i="5"/>
  <c r="AC1635" i="5" s="1"/>
  <c r="B1636" i="5"/>
  <c r="AC1636" i="5" s="1"/>
  <c r="B1637" i="5"/>
  <c r="AC1637" i="5" s="1"/>
  <c r="B1638" i="5"/>
  <c r="AC1638" i="5"/>
  <c r="B1639" i="5"/>
  <c r="AC1639" i="5" s="1"/>
  <c r="B1640" i="5"/>
  <c r="AC1640" i="5" s="1"/>
  <c r="B1641" i="5"/>
  <c r="AC1641" i="5" s="1"/>
  <c r="B1642" i="5"/>
  <c r="AC1642" i="5" s="1"/>
  <c r="B1643" i="5"/>
  <c r="AC1643" i="5" s="1"/>
  <c r="B1644" i="5"/>
  <c r="AC1644" i="5" s="1"/>
  <c r="B1645" i="5"/>
  <c r="AC1645" i="5" s="1"/>
  <c r="B1646" i="5"/>
  <c r="AC1646" i="5" s="1"/>
  <c r="B1647" i="5"/>
  <c r="AC1647" i="5" s="1"/>
  <c r="B1648" i="5"/>
  <c r="AC1648" i="5" s="1"/>
  <c r="B1649" i="5"/>
  <c r="AC1649" i="5" s="1"/>
  <c r="B1650" i="5"/>
  <c r="AC1650" i="5" s="1"/>
  <c r="B1651" i="5"/>
  <c r="AC1651" i="5" s="1"/>
  <c r="B1652" i="5"/>
  <c r="AC1652" i="5" s="1"/>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c r="B1667" i="5"/>
  <c r="AC1667" i="5" s="1"/>
  <c r="B1668" i="5"/>
  <c r="AC1668" i="5" s="1"/>
  <c r="B1669" i="5"/>
  <c r="AC1669" i="5" s="1"/>
  <c r="B1670" i="5"/>
  <c r="AC1670" i="5" s="1"/>
  <c r="B1671" i="5"/>
  <c r="AC1671" i="5" s="1"/>
  <c r="B1672" i="5"/>
  <c r="AC1672" i="5" s="1"/>
  <c r="B1673" i="5"/>
  <c r="AC1673" i="5" s="1"/>
  <c r="B1674" i="5"/>
  <c r="AC1674" i="5" s="1"/>
  <c r="B1675" i="5"/>
  <c r="AC1675" i="5" s="1"/>
  <c r="B1676" i="5"/>
  <c r="AC1676" i="5" s="1"/>
  <c r="B1677" i="5"/>
  <c r="AC1677" i="5" s="1"/>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AC1688" i="5" s="1"/>
  <c r="B1689" i="5"/>
  <c r="AC1689" i="5"/>
  <c r="B1690" i="5"/>
  <c r="AC1690" i="5" s="1"/>
  <c r="B1691" i="5"/>
  <c r="AC1691" i="5" s="1"/>
  <c r="B1692" i="5"/>
  <c r="AC1692" i="5"/>
  <c r="B1693" i="5"/>
  <c r="AC1693" i="5" s="1"/>
  <c r="B1694" i="5"/>
  <c r="AC1694" i="5" s="1"/>
  <c r="B1695" i="5"/>
  <c r="AC1695" i="5" s="1"/>
  <c r="B1696" i="5"/>
  <c r="AC1696" i="5" s="1"/>
  <c r="B1697" i="5"/>
  <c r="AC1697" i="5" s="1"/>
  <c r="B1698" i="5"/>
  <c r="AC1698" i="5"/>
  <c r="B1699" i="5"/>
  <c r="AC1699" i="5" s="1"/>
  <c r="B1700" i="5"/>
  <c r="AC1700" i="5" s="1"/>
  <c r="B1701" i="5"/>
  <c r="AC1701" i="5" s="1"/>
  <c r="B1702" i="5"/>
  <c r="AC1702" i="5" s="1"/>
  <c r="B1703" i="5"/>
  <c r="AC1703" i="5" s="1"/>
  <c r="B1704" i="5"/>
  <c r="AC1704" i="5" s="1"/>
  <c r="B1705" i="5"/>
  <c r="AC1705" i="5" s="1"/>
  <c r="B1706" i="5"/>
  <c r="AC1706" i="5" s="1"/>
  <c r="B1707" i="5"/>
  <c r="AC1707" i="5" s="1"/>
  <c r="B1708" i="5"/>
  <c r="AC1708" i="5" s="1"/>
  <c r="B1709" i="5"/>
  <c r="AC1709" i="5"/>
  <c r="B1710" i="5"/>
  <c r="AC1710" i="5" s="1"/>
  <c r="B1711" i="5"/>
  <c r="AC1711" i="5" s="1"/>
  <c r="B1712" i="5"/>
  <c r="AC1712" i="5"/>
  <c r="B1713" i="5"/>
  <c r="AC1713" i="5" s="1"/>
  <c r="B1714" i="5"/>
  <c r="AC1714" i="5"/>
  <c r="B1715" i="5"/>
  <c r="AC1715" i="5" s="1"/>
  <c r="B1716" i="5"/>
  <c r="AC1716" i="5" s="1"/>
  <c r="B1717" i="5"/>
  <c r="AC1717" i="5" s="1"/>
  <c r="B1718" i="5"/>
  <c r="AC1718" i="5" s="1"/>
  <c r="B1719" i="5"/>
  <c r="AC1719" i="5" s="1"/>
  <c r="B1720" i="5"/>
  <c r="AC1720" i="5" s="1"/>
  <c r="B1721" i="5"/>
  <c r="AC1721" i="5" s="1"/>
  <c r="B1722" i="5"/>
  <c r="AC1722" i="5"/>
  <c r="B1723" i="5"/>
  <c r="AC1723" i="5" s="1"/>
  <c r="B1724" i="5"/>
  <c r="AC1724" i="5"/>
  <c r="B1725" i="5"/>
  <c r="AC1725" i="5" s="1"/>
  <c r="B1726" i="5"/>
  <c r="AC1726" i="5" s="1"/>
  <c r="B1727" i="5"/>
  <c r="AC1727" i="5" s="1"/>
  <c r="B1728" i="5"/>
  <c r="AC1728" i="5" s="1"/>
  <c r="B1729" i="5"/>
  <c r="AC1729" i="5" s="1"/>
  <c r="B1730" i="5"/>
  <c r="AC1730" i="5" s="1"/>
  <c r="B1731" i="5"/>
  <c r="AC1731" i="5" s="1"/>
  <c r="B1732" i="5"/>
  <c r="AC1732" i="5" s="1"/>
  <c r="B1733" i="5"/>
  <c r="AC1733" i="5" s="1"/>
  <c r="B1734" i="5"/>
  <c r="AC1734" i="5" s="1"/>
  <c r="B1735" i="5"/>
  <c r="AC1735" i="5" s="1"/>
  <c r="B1736" i="5"/>
  <c r="AC1736" i="5" s="1"/>
  <c r="B1737" i="5"/>
  <c r="AC1737" i="5" s="1"/>
  <c r="B1738" i="5"/>
  <c r="AC1738" i="5"/>
  <c r="B1739" i="5"/>
  <c r="AC1739" i="5" s="1"/>
  <c r="B1740" i="5"/>
  <c r="AC1740" i="5" s="1"/>
  <c r="B1741" i="5"/>
  <c r="AC1741" i="5" s="1"/>
  <c r="B1742" i="5"/>
  <c r="AC1742" i="5" s="1"/>
  <c r="B1743" i="5"/>
  <c r="AC1743" i="5" s="1"/>
  <c r="B1744" i="5"/>
  <c r="AC1744" i="5"/>
  <c r="B1745" i="5"/>
  <c r="AC1745" i="5" s="1"/>
  <c r="B1746" i="5"/>
  <c r="AC1746" i="5" s="1"/>
  <c r="B1747" i="5"/>
  <c r="AC1747" i="5" s="1"/>
  <c r="B1748" i="5"/>
  <c r="AC1748" i="5" s="1"/>
  <c r="B1749" i="5"/>
  <c r="AC1749" i="5" s="1"/>
  <c r="B1750" i="5"/>
  <c r="AC1750" i="5"/>
  <c r="B1751" i="5"/>
  <c r="AC1751" i="5" s="1"/>
  <c r="B1752" i="5"/>
  <c r="AC1752" i="5" s="1"/>
  <c r="B1753" i="5"/>
  <c r="AC1753" i="5" s="1"/>
  <c r="B1754" i="5"/>
  <c r="AC1754" i="5" s="1"/>
  <c r="B1755" i="5"/>
  <c r="AC1755" i="5" s="1"/>
  <c r="B1756" i="5"/>
  <c r="AC1756" i="5"/>
  <c r="B1757" i="5"/>
  <c r="AC1757" i="5" s="1"/>
  <c r="B1758" i="5"/>
  <c r="AC1758" i="5" s="1"/>
  <c r="B1759" i="5"/>
  <c r="AC1759" i="5" s="1"/>
  <c r="B1760" i="5"/>
  <c r="AC1760" i="5" s="1"/>
  <c r="B1761" i="5"/>
  <c r="AC1761" i="5" s="1"/>
  <c r="B1762" i="5"/>
  <c r="AC1762" i="5"/>
  <c r="B1763" i="5"/>
  <c r="AC1763" i="5" s="1"/>
  <c r="B1764" i="5"/>
  <c r="AC1764" i="5" s="1"/>
  <c r="B1765" i="5"/>
  <c r="AC1765" i="5" s="1"/>
  <c r="B1766" i="5"/>
  <c r="AC1766" i="5" s="1"/>
  <c r="B1767" i="5"/>
  <c r="AC1767" i="5" s="1"/>
  <c r="B1768" i="5"/>
  <c r="AC1768" i="5" s="1"/>
  <c r="B1769" i="5"/>
  <c r="AC1769" i="5" s="1"/>
  <c r="B1770" i="5"/>
  <c r="AC1770" i="5"/>
  <c r="B1771" i="5"/>
  <c r="AC1771" i="5" s="1"/>
  <c r="B1772" i="5"/>
  <c r="AC1772" i="5" s="1"/>
  <c r="B1773" i="5"/>
  <c r="AC1773" i="5"/>
  <c r="B1774" i="5"/>
  <c r="AC1774" i="5" s="1"/>
  <c r="B1775" i="5"/>
  <c r="AC1775" i="5" s="1"/>
  <c r="B1776" i="5"/>
  <c r="AC1776" i="5" s="1"/>
  <c r="B1777" i="5"/>
  <c r="AC1777" i="5" s="1"/>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AC1788" i="5"/>
  <c r="B1789" i="5"/>
  <c r="AC1789" i="5" s="1"/>
  <c r="B1790" i="5"/>
  <c r="AC1790" i="5" s="1"/>
  <c r="B1791" i="5"/>
  <c r="AC1791" i="5" s="1"/>
  <c r="B1792" i="5"/>
  <c r="AC1792" i="5" s="1"/>
  <c r="B1793" i="5"/>
  <c r="AC1793" i="5" s="1"/>
  <c r="B1794" i="5"/>
  <c r="AC1794" i="5"/>
  <c r="B1795" i="5"/>
  <c r="AC1795" i="5" s="1"/>
  <c r="B1796" i="5"/>
  <c r="AC1796" i="5" s="1"/>
  <c r="B1797" i="5"/>
  <c r="AC1797" i="5" s="1"/>
  <c r="B1798" i="5"/>
  <c r="AC1798" i="5" s="1"/>
  <c r="B1799" i="5"/>
  <c r="AC1799" i="5" s="1"/>
  <c r="B1800" i="5"/>
  <c r="AC1800" i="5" s="1"/>
  <c r="B1801" i="5"/>
  <c r="AC1801" i="5" s="1"/>
  <c r="B1802" i="5"/>
  <c r="AC1802" i="5"/>
  <c r="B1803" i="5"/>
  <c r="AC1803" i="5" s="1"/>
  <c r="B1804" i="5"/>
  <c r="AC1804" i="5" s="1"/>
  <c r="B1805" i="5"/>
  <c r="AC1805" i="5"/>
  <c r="B1806" i="5"/>
  <c r="AC1806" i="5" s="1"/>
  <c r="B1807" i="5"/>
  <c r="AC1807" i="5" s="1"/>
  <c r="B1808" i="5"/>
  <c r="AC1808" i="5" s="1"/>
  <c r="B1809" i="5"/>
  <c r="AC1809" i="5" s="1"/>
  <c r="B1810" i="5"/>
  <c r="AC1810" i="5"/>
  <c r="B1811" i="5"/>
  <c r="AC1811" i="5" s="1"/>
  <c r="B1812" i="5"/>
  <c r="AC1812" i="5" s="1"/>
  <c r="B1813" i="5"/>
  <c r="AC1813" i="5" s="1"/>
  <c r="B1814" i="5"/>
  <c r="AC1814" i="5" s="1"/>
  <c r="B1815" i="5"/>
  <c r="AC1815" i="5" s="1"/>
  <c r="B1816" i="5"/>
  <c r="AC1816" i="5" s="1"/>
  <c r="B1817" i="5"/>
  <c r="AC1817" i="5"/>
  <c r="B1818" i="5"/>
  <c r="AC1818" i="5" s="1"/>
  <c r="B1819" i="5"/>
  <c r="AC1819" i="5" s="1"/>
  <c r="B1820" i="5"/>
  <c r="AC1820" i="5"/>
  <c r="B1821" i="5"/>
  <c r="AC1821" i="5" s="1"/>
  <c r="B1822" i="5"/>
  <c r="AC1822" i="5" s="1"/>
  <c r="B1823" i="5"/>
  <c r="AC1823" i="5" s="1"/>
  <c r="B1824" i="5"/>
  <c r="AC1824" i="5" s="1"/>
  <c r="B1825" i="5"/>
  <c r="AC1825" i="5" s="1"/>
  <c r="B1826" i="5"/>
  <c r="AC1826" i="5"/>
  <c r="B1827" i="5"/>
  <c r="AC1827" i="5" s="1"/>
  <c r="B1828" i="5"/>
  <c r="AC1828" i="5" s="1"/>
  <c r="B1829" i="5"/>
  <c r="AC1829" i="5" s="1"/>
  <c r="B1830" i="5"/>
  <c r="AC1830" i="5" s="1"/>
  <c r="B1831" i="5"/>
  <c r="AC1831" i="5" s="1"/>
  <c r="B1832" i="5"/>
  <c r="AC1832" i="5" s="1"/>
  <c r="B1833" i="5"/>
  <c r="AC1833" i="5" s="1"/>
  <c r="B1834" i="5"/>
  <c r="AC1834" i="5" s="1"/>
  <c r="B1835" i="5"/>
  <c r="AC1835" i="5" s="1"/>
  <c r="B1836" i="5"/>
  <c r="AC1836" i="5" s="1"/>
  <c r="B1837" i="5"/>
  <c r="AC1837" i="5"/>
  <c r="B1838" i="5"/>
  <c r="AC1838" i="5" s="1"/>
  <c r="B1839" i="5"/>
  <c r="AC1839" i="5" s="1"/>
  <c r="B1840" i="5"/>
  <c r="AC1840" i="5" s="1"/>
  <c r="B1841" i="5"/>
  <c r="AC1841" i="5" s="1"/>
  <c r="B1842" i="5"/>
  <c r="AC1842" i="5"/>
  <c r="B1843" i="5"/>
  <c r="AC1843" i="5" s="1"/>
  <c r="B1844" i="5"/>
  <c r="AC1844" i="5" s="1"/>
  <c r="B1845" i="5"/>
  <c r="AC1845" i="5" s="1"/>
  <c r="B1846" i="5"/>
  <c r="AC1846" i="5" s="1"/>
  <c r="B1847" i="5"/>
  <c r="AC1847" i="5" s="1"/>
  <c r="B1848" i="5"/>
  <c r="AC1848" i="5" s="1"/>
  <c r="B1849" i="5"/>
  <c r="AC1849" i="5" s="1"/>
  <c r="B1850" i="5"/>
  <c r="AC1850" i="5"/>
  <c r="B1851" i="5"/>
  <c r="AC1851" i="5" s="1"/>
  <c r="B1852" i="5"/>
  <c r="AC1852" i="5"/>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AC1864" i="5" s="1"/>
  <c r="B1865" i="5"/>
  <c r="AC1865" i="5" s="1"/>
  <c r="B1866" i="5"/>
  <c r="AC1866" i="5"/>
  <c r="B1867" i="5"/>
  <c r="AC1867" i="5" s="1"/>
  <c r="B1868" i="5"/>
  <c r="AC1868" i="5" s="1"/>
  <c r="B1869" i="5"/>
  <c r="AC1869" i="5"/>
  <c r="B1870" i="5"/>
  <c r="AC1870" i="5"/>
  <c r="B1871" i="5"/>
  <c r="AC1871" i="5" s="1"/>
  <c r="B1872" i="5"/>
  <c r="AC1872" i="5" s="1"/>
  <c r="B1873" i="5"/>
  <c r="AC1873" i="5" s="1"/>
  <c r="B1874" i="5"/>
  <c r="AC1874" i="5" s="1"/>
  <c r="B1875" i="5"/>
  <c r="AC1875" i="5" s="1"/>
  <c r="B1876" i="5"/>
  <c r="AC1876" i="5" s="1"/>
  <c r="B1877" i="5"/>
  <c r="AC1877" i="5" s="1"/>
  <c r="B1878" i="5"/>
  <c r="AC1878" i="5"/>
  <c r="B1879" i="5"/>
  <c r="AC1879" i="5" s="1"/>
  <c r="B1880" i="5"/>
  <c r="AC1880" i="5" s="1"/>
  <c r="B1881" i="5"/>
  <c r="AC1881" i="5" s="1"/>
  <c r="B1882" i="5"/>
  <c r="AC1882" i="5" s="1"/>
  <c r="B1883" i="5"/>
  <c r="AC1883" i="5" s="1"/>
  <c r="B1884" i="5"/>
  <c r="AC1884" i="5" s="1"/>
  <c r="B1885" i="5"/>
  <c r="AC1885" i="5" s="1"/>
  <c r="B1886" i="5"/>
  <c r="AC1886" i="5" s="1"/>
  <c r="B1887" i="5"/>
  <c r="AC1887" i="5" s="1"/>
  <c r="B1888" i="5"/>
  <c r="AC1888" i="5" s="1"/>
  <c r="B1889" i="5"/>
  <c r="AC1889" i="5" s="1"/>
  <c r="B1890" i="5"/>
  <c r="AC1890" i="5"/>
  <c r="B1891" i="5"/>
  <c r="AC1891" i="5" s="1"/>
  <c r="B1892" i="5"/>
  <c r="AC1892" i="5" s="1"/>
  <c r="B1893" i="5"/>
  <c r="AC1893" i="5" s="1"/>
  <c r="B1894" i="5"/>
  <c r="AC1894" i="5" s="1"/>
  <c r="B1895" i="5"/>
  <c r="AC1895" i="5" s="1"/>
  <c r="B1896" i="5"/>
  <c r="AC1896" i="5" s="1"/>
  <c r="B1897" i="5"/>
  <c r="AC1897" i="5" s="1"/>
  <c r="B1898" i="5"/>
  <c r="AC1898" i="5"/>
  <c r="B1899" i="5"/>
  <c r="AC1899" i="5" s="1"/>
  <c r="B1900" i="5"/>
  <c r="AC1900" i="5" s="1"/>
  <c r="B1901" i="5"/>
  <c r="AC1901" i="5"/>
  <c r="B1902" i="5"/>
  <c r="AC1902" i="5" s="1"/>
  <c r="B1903" i="5"/>
  <c r="AC1903" i="5" s="1"/>
  <c r="B1904" i="5"/>
  <c r="AC1904" i="5" s="1"/>
  <c r="B1905" i="5"/>
  <c r="AC1905" i="5" s="1"/>
  <c r="B1906" i="5"/>
  <c r="AC1906" i="5"/>
  <c r="B1907" i="5"/>
  <c r="AC1907" i="5" s="1"/>
  <c r="B1908" i="5"/>
  <c r="AC1908" i="5" s="1"/>
  <c r="B1909" i="5"/>
  <c r="AC1909" i="5" s="1"/>
  <c r="B1910" i="5"/>
  <c r="AC1910" i="5" s="1"/>
  <c r="B1911" i="5"/>
  <c r="AC1911" i="5" s="1"/>
  <c r="B1912" i="5"/>
  <c r="AC1912" i="5" s="1"/>
  <c r="B1913" i="5"/>
  <c r="AC1913" i="5" s="1"/>
  <c r="B1914" i="5"/>
  <c r="AC1914" i="5" s="1"/>
  <c r="B1915" i="5"/>
  <c r="AC1915" i="5" s="1"/>
  <c r="B1916" i="5"/>
  <c r="AC1916" i="5"/>
  <c r="B1917" i="5"/>
  <c r="AC1917" i="5" s="1"/>
  <c r="B1918" i="5"/>
  <c r="AC1918" i="5" s="1"/>
  <c r="B1919" i="5"/>
  <c r="AC1919" i="5" s="1"/>
  <c r="B1920" i="5"/>
  <c r="AC1920" i="5" s="1"/>
  <c r="B1921" i="5"/>
  <c r="AC1921" i="5" s="1"/>
  <c r="B1922" i="5"/>
  <c r="AC1922" i="5"/>
  <c r="B1923" i="5"/>
  <c r="AC1923" i="5" s="1"/>
  <c r="B1924" i="5"/>
  <c r="AC1924" i="5" s="1"/>
  <c r="B1925" i="5"/>
  <c r="AC1925" i="5" s="1"/>
  <c r="B1926" i="5"/>
  <c r="AC1926" i="5" s="1"/>
  <c r="B1927" i="5"/>
  <c r="AC1927" i="5" s="1"/>
  <c r="B1928" i="5"/>
  <c r="AC1928" i="5" s="1"/>
  <c r="B1929" i="5"/>
  <c r="AC1929" i="5" s="1"/>
  <c r="B1930" i="5"/>
  <c r="AC1930" i="5"/>
  <c r="B1931" i="5"/>
  <c r="AC1931" i="5" s="1"/>
  <c r="B1932" i="5"/>
  <c r="AC1932" i="5" s="1"/>
  <c r="B1933" i="5"/>
  <c r="AC1933" i="5" s="1"/>
  <c r="B1934" i="5"/>
  <c r="AC1934" i="5" s="1"/>
  <c r="B1935" i="5"/>
  <c r="AC1935" i="5" s="1"/>
  <c r="B1936" i="5"/>
  <c r="AC1936" i="5" s="1"/>
  <c r="B1937" i="5"/>
  <c r="AC1937" i="5" s="1"/>
  <c r="B1938" i="5"/>
  <c r="AC1938" i="5"/>
  <c r="B1939" i="5"/>
  <c r="AC1939" i="5" s="1"/>
  <c r="B1940" i="5"/>
  <c r="AC1940" i="5" s="1"/>
  <c r="B1941" i="5"/>
  <c r="AC1941" i="5" s="1"/>
  <c r="B1942" i="5"/>
  <c r="AC1942" i="5" s="1"/>
  <c r="B1943" i="5"/>
  <c r="AC1943" i="5" s="1"/>
  <c r="B1944" i="5"/>
  <c r="AC1944" i="5" s="1"/>
  <c r="B1945" i="5"/>
  <c r="AC1945" i="5"/>
  <c r="B1946" i="5"/>
  <c r="AC1946" i="5" s="1"/>
  <c r="B1947" i="5"/>
  <c r="AC1947" i="5" s="1"/>
  <c r="B1948" i="5"/>
  <c r="AC1948" i="5"/>
  <c r="B1949" i="5"/>
  <c r="AC1949" i="5" s="1"/>
  <c r="B1950" i="5"/>
  <c r="AC1950" i="5"/>
  <c r="B1951" i="5"/>
  <c r="AC1951" i="5" s="1"/>
  <c r="B1952" i="5"/>
  <c r="AC1952" i="5" s="1"/>
  <c r="B1953" i="5"/>
  <c r="AC1953" i="5" s="1"/>
  <c r="B1954" i="5"/>
  <c r="AC1954" i="5"/>
  <c r="B1955" i="5"/>
  <c r="AC1955" i="5" s="1"/>
  <c r="B1956" i="5"/>
  <c r="AC1956" i="5"/>
  <c r="B1957" i="5"/>
  <c r="AC1957" i="5" s="1"/>
  <c r="B1958" i="5"/>
  <c r="AC1958" i="5" s="1"/>
  <c r="B1959" i="5"/>
  <c r="AC1959" i="5" s="1"/>
  <c r="B1960" i="5"/>
  <c r="AC1960" i="5" s="1"/>
  <c r="B1961" i="5"/>
  <c r="AC1961" i="5" s="1"/>
  <c r="B1962" i="5"/>
  <c r="AC1962" i="5"/>
  <c r="B1963" i="5"/>
  <c r="AC1963" i="5" s="1"/>
  <c r="B1964" i="5"/>
  <c r="AC1964" i="5" s="1"/>
  <c r="B1965" i="5"/>
  <c r="AC1965" i="5" s="1"/>
  <c r="B1966" i="5"/>
  <c r="AC1966" i="5" s="1"/>
  <c r="B1967" i="5"/>
  <c r="AC1967" i="5" s="1"/>
  <c r="B1968" i="5"/>
  <c r="AC1968" i="5" s="1"/>
  <c r="B1969" i="5"/>
  <c r="AC1969" i="5" s="1"/>
  <c r="B1970" i="5"/>
  <c r="AC1970" i="5"/>
  <c r="B1971" i="5"/>
  <c r="AC1971" i="5" s="1"/>
  <c r="B1972" i="5"/>
  <c r="AC1972" i="5" s="1"/>
  <c r="B1973" i="5"/>
  <c r="AC1973" i="5" s="1"/>
  <c r="B1974" i="5"/>
  <c r="AC1974" i="5" s="1"/>
  <c r="B1975" i="5"/>
  <c r="AC1975" i="5" s="1"/>
  <c r="B1976" i="5"/>
  <c r="AC1976" i="5" s="1"/>
  <c r="B1977" i="5"/>
  <c r="AC1977" i="5" s="1"/>
  <c r="B1978" i="5"/>
  <c r="AC1978" i="5"/>
  <c r="B1979" i="5"/>
  <c r="AC1979" i="5" s="1"/>
  <c r="B1980" i="5"/>
  <c r="AC1980" i="5"/>
  <c r="B1981" i="5"/>
  <c r="AC1981" i="5" s="1"/>
  <c r="B1982" i="5"/>
  <c r="AC1982" i="5" s="1"/>
  <c r="B1983" i="5"/>
  <c r="AC1983" i="5" s="1"/>
  <c r="B1984" i="5"/>
  <c r="AC1984" i="5" s="1"/>
  <c r="B1985" i="5"/>
  <c r="AC1985" i="5" s="1"/>
  <c r="B1986" i="5"/>
  <c r="AC1986" i="5" s="1"/>
  <c r="B1987" i="5"/>
  <c r="AC1987" i="5" s="1"/>
  <c r="B1988" i="5"/>
  <c r="AC1988" i="5" s="1"/>
  <c r="B1989" i="5"/>
  <c r="AC1989" i="5"/>
  <c r="B1990" i="5"/>
  <c r="AC1990" i="5" s="1"/>
  <c r="B1991" i="5"/>
  <c r="AC1991" i="5" s="1"/>
  <c r="B1992" i="5"/>
  <c r="AC1992" i="5" s="1"/>
  <c r="B1993" i="5"/>
  <c r="AC1993" i="5" s="1"/>
  <c r="B1994" i="5"/>
  <c r="AC1994" i="5" s="1"/>
  <c r="B1995" i="5"/>
  <c r="AC1995" i="5" s="1"/>
  <c r="B1996" i="5"/>
  <c r="AC1996" i="5" s="1"/>
  <c r="B1997" i="5"/>
  <c r="AC1997" i="5"/>
  <c r="B1998" i="5"/>
  <c r="AC1998" i="5" s="1"/>
  <c r="B1999" i="5"/>
  <c r="AC1999" i="5" s="1"/>
  <c r="B2000" i="5"/>
  <c r="AC2000" i="5" s="1"/>
  <c r="B2001" i="5"/>
  <c r="AC2001" i="5" s="1"/>
  <c r="B2002" i="5"/>
  <c r="AC2002" i="5"/>
  <c r="B2003" i="5"/>
  <c r="AC2003" i="5" s="1"/>
  <c r="B2004" i="5"/>
  <c r="AC2004" i="5" s="1"/>
  <c r="B2005" i="5"/>
  <c r="AC2005" i="5" s="1"/>
  <c r="B2006" i="5"/>
  <c r="AC2006" i="5" s="1"/>
  <c r="B2007" i="5"/>
  <c r="AC2007" i="5" s="1"/>
  <c r="B2008" i="5"/>
  <c r="AC2008" i="5" s="1"/>
  <c r="B2009" i="5"/>
  <c r="AC2009" i="5" s="1"/>
  <c r="B2010" i="5"/>
  <c r="AC2010" i="5" s="1"/>
  <c r="B2011" i="5"/>
  <c r="AC2011" i="5" s="1"/>
  <c r="B2012" i="5"/>
  <c r="AC2012" i="5"/>
  <c r="B2013" i="5"/>
  <c r="AC2013" i="5" s="1"/>
  <c r="B2014" i="5"/>
  <c r="AC2014" i="5" s="1"/>
  <c r="B2015" i="5"/>
  <c r="AC2015" i="5" s="1"/>
  <c r="B2016" i="5"/>
  <c r="AC2016" i="5" s="1"/>
  <c r="B2017" i="5"/>
  <c r="AC2017" i="5" s="1"/>
  <c r="B2018" i="5"/>
  <c r="AC2018" i="5" s="1"/>
  <c r="B2019" i="5"/>
  <c r="AC2019" i="5" s="1"/>
  <c r="B2020" i="5"/>
  <c r="AC2020" i="5" s="1"/>
  <c r="B2021" i="5"/>
  <c r="AC2021" i="5" s="1"/>
  <c r="B2022" i="5"/>
  <c r="AC2022" i="5"/>
  <c r="B2023" i="5"/>
  <c r="AC2023" i="5" s="1"/>
  <c r="B2024" i="5"/>
  <c r="AC2024" i="5" s="1"/>
  <c r="B2025" i="5"/>
  <c r="AC2025" i="5" s="1"/>
  <c r="B2026" i="5"/>
  <c r="AC2026" i="5" s="1"/>
  <c r="B2027" i="5"/>
  <c r="AC2027" i="5" s="1"/>
  <c r="B2028" i="5"/>
  <c r="AC2028" i="5" s="1"/>
  <c r="B2029" i="5"/>
  <c r="AC2029" i="5"/>
  <c r="B2030" i="5"/>
  <c r="AC2030" i="5" s="1"/>
  <c r="B2031" i="5"/>
  <c r="AC2031" i="5" s="1"/>
  <c r="B2032" i="5"/>
  <c r="AC2032" i="5" s="1"/>
  <c r="B2033" i="5"/>
  <c r="AC2033" i="5" s="1"/>
  <c r="B2034" i="5"/>
  <c r="AC2034" i="5" s="1"/>
  <c r="B2035" i="5"/>
  <c r="AC2035" i="5" s="1"/>
  <c r="B2036" i="5"/>
  <c r="AC2036" i="5" s="1"/>
  <c r="B2037" i="5"/>
  <c r="AC2037" i="5" s="1"/>
  <c r="B2038" i="5"/>
  <c r="AC2038" i="5" s="1"/>
  <c r="B2039" i="5"/>
  <c r="AC2039" i="5" s="1"/>
  <c r="B2040" i="5"/>
  <c r="AC2040" i="5" s="1"/>
  <c r="B2041" i="5"/>
  <c r="AC2041" i="5"/>
  <c r="B2042" i="5"/>
  <c r="AC2042" i="5" s="1"/>
  <c r="B2043" i="5"/>
  <c r="AC2043" i="5" s="1"/>
  <c r="B2044" i="5"/>
  <c r="AC2044" i="5" s="1"/>
  <c r="B2045" i="5"/>
  <c r="AC2045" i="5" s="1"/>
  <c r="B2046" i="5"/>
  <c r="AC2046" i="5" s="1"/>
  <c r="B2047" i="5"/>
  <c r="AC2047" i="5" s="1"/>
  <c r="B2048" i="5"/>
  <c r="AC2048" i="5" s="1"/>
  <c r="B2049" i="5"/>
  <c r="AC2049" i="5" s="1"/>
  <c r="B2050" i="5"/>
  <c r="AC2050" i="5" s="1"/>
  <c r="B2051" i="5"/>
  <c r="AC2051" i="5" s="1"/>
  <c r="B2052" i="5"/>
  <c r="AC2052" i="5"/>
  <c r="B2053" i="5"/>
  <c r="AC2053" i="5" s="1"/>
  <c r="B2054" i="5"/>
  <c r="AC2054" i="5" s="1"/>
  <c r="B2055" i="5"/>
  <c r="AC2055" i="5" s="1"/>
  <c r="B2056" i="5"/>
  <c r="AC2056" i="5" s="1"/>
  <c r="B2057" i="5"/>
  <c r="AC2057" i="5" s="1"/>
  <c r="B2058" i="5"/>
  <c r="AC2058" i="5" s="1"/>
  <c r="B2059" i="5"/>
  <c r="AC2059" i="5" s="1"/>
  <c r="B2060" i="5"/>
  <c r="AC2060" i="5" s="1"/>
  <c r="B2061" i="5"/>
  <c r="AC2061" i="5" s="1"/>
  <c r="B2062" i="5"/>
  <c r="AC2062" i="5" s="1"/>
  <c r="B2063" i="5"/>
  <c r="AC2063" i="5"/>
  <c r="B2064" i="5"/>
  <c r="AC2064" i="5" s="1"/>
  <c r="B2065" i="5"/>
  <c r="AC2065" i="5" s="1"/>
  <c r="B2066" i="5"/>
  <c r="AC2066" i="5" s="1"/>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AC2078" i="5" s="1"/>
  <c r="B2079" i="5"/>
  <c r="AC2079" i="5" s="1"/>
  <c r="B2080" i="5"/>
  <c r="AC2080" i="5" s="1"/>
  <c r="B2081" i="5"/>
  <c r="AC2081" i="5" s="1"/>
  <c r="B2082" i="5"/>
  <c r="AC2082" i="5" s="1"/>
  <c r="B2083" i="5"/>
  <c r="AC2083" i="5" s="1"/>
  <c r="B2084" i="5"/>
  <c r="AC2084" i="5" s="1"/>
  <c r="B2085" i="5"/>
  <c r="AC2085" i="5" s="1"/>
  <c r="B2086" i="5"/>
  <c r="AC2086" i="5" s="1"/>
  <c r="B2087" i="5"/>
  <c r="AC2087" i="5" s="1"/>
  <c r="B2088" i="5"/>
  <c r="AC2088" i="5" s="1"/>
  <c r="B2089" i="5"/>
  <c r="AC2089" i="5" s="1"/>
  <c r="B2090" i="5"/>
  <c r="AC2090" i="5" s="1"/>
  <c r="B2091" i="5"/>
  <c r="AC2091" i="5"/>
  <c r="B2092" i="5"/>
  <c r="AC2092" i="5" s="1"/>
  <c r="B2093" i="5"/>
  <c r="AC2093" i="5" s="1"/>
  <c r="B2094" i="5"/>
  <c r="AC2094" i="5" s="1"/>
  <c r="B2095" i="5"/>
  <c r="AC2095" i="5" s="1"/>
  <c r="B2096" i="5"/>
  <c r="AC2096" i="5" s="1"/>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AC2125" i="5" s="1"/>
  <c r="B2126" i="5"/>
  <c r="AC2126" i="5" s="1"/>
  <c r="B2127" i="5"/>
  <c r="AC2127" i="5"/>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c r="B2144" i="5"/>
  <c r="AC2144" i="5" s="1"/>
  <c r="B2145" i="5"/>
  <c r="AC2145" i="5" s="1"/>
  <c r="B2146" i="5"/>
  <c r="AC2146" i="5" s="1"/>
  <c r="B2147" i="5"/>
  <c r="AC2147" i="5" s="1"/>
  <c r="B2148" i="5"/>
  <c r="AC2148" i="5" s="1"/>
  <c r="B2149" i="5"/>
  <c r="AC2149" i="5" s="1"/>
  <c r="B2150" i="5"/>
  <c r="AC2150" i="5" s="1"/>
  <c r="B2151" i="5"/>
  <c r="AC2151" i="5" s="1"/>
  <c r="B2152" i="5"/>
  <c r="AC2152" i="5" s="1"/>
  <c r="B2153" i="5"/>
  <c r="AC2153" i="5" s="1"/>
  <c r="B2154" i="5"/>
  <c r="AC2154" i="5" s="1"/>
  <c r="B2155" i="5"/>
  <c r="AC2155" i="5"/>
  <c r="B2156" i="5"/>
  <c r="AC2156" i="5" s="1"/>
  <c r="B2157" i="5"/>
  <c r="AC2157" i="5" s="1"/>
  <c r="B2158" i="5"/>
  <c r="AC2158" i="5" s="1"/>
  <c r="B2159" i="5"/>
  <c r="AC2159" i="5"/>
  <c r="B2160" i="5"/>
  <c r="AC2160" i="5" s="1"/>
  <c r="B2161" i="5"/>
  <c r="AC2161" i="5" s="1"/>
  <c r="B2162" i="5"/>
  <c r="AC2162" i="5" s="1"/>
  <c r="B2163" i="5"/>
  <c r="AC2163" i="5" s="1"/>
  <c r="B2164" i="5"/>
  <c r="AC2164" i="5" s="1"/>
  <c r="B2165" i="5"/>
  <c r="AC2165" i="5" s="1"/>
  <c r="B2166" i="5"/>
  <c r="AC2166" i="5" s="1"/>
  <c r="B2167" i="5"/>
  <c r="AC2167" i="5" s="1"/>
  <c r="B2168" i="5"/>
  <c r="AC2168" i="5" s="1"/>
  <c r="B2169" i="5"/>
  <c r="AC2169" i="5" s="1"/>
  <c r="B2170" i="5"/>
  <c r="AC2170" i="5" s="1"/>
  <c r="B2171" i="5"/>
  <c r="AC2171" i="5"/>
  <c r="B2172" i="5"/>
  <c r="AC2172" i="5" s="1"/>
  <c r="B2173" i="5"/>
  <c r="AC2173" i="5" s="1"/>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s="1"/>
  <c r="B2188" i="5"/>
  <c r="AC2188" i="5" s="1"/>
  <c r="B2189" i="5"/>
  <c r="AC2189" i="5" s="1"/>
  <c r="B2190" i="5"/>
  <c r="AC2190" i="5" s="1"/>
  <c r="B2191" i="5"/>
  <c r="AC2191" i="5"/>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s="1"/>
  <c r="B2205" i="5"/>
  <c r="AC2205" i="5" s="1"/>
  <c r="B2206" i="5"/>
  <c r="AC2206" i="5" s="1"/>
  <c r="B2207" i="5"/>
  <c r="AC2207" i="5"/>
  <c r="B2208" i="5"/>
  <c r="AC2208" i="5" s="1"/>
  <c r="B2209" i="5"/>
  <c r="AC2209" i="5" s="1"/>
  <c r="B2210" i="5"/>
  <c r="AC2210" i="5" s="1"/>
  <c r="B2211" i="5"/>
  <c r="AC2211" i="5" s="1"/>
  <c r="B2212" i="5"/>
  <c r="AC2212" i="5" s="1"/>
  <c r="B2213" i="5"/>
  <c r="AC2213" i="5" s="1"/>
  <c r="B2214" i="5"/>
  <c r="AC2214" i="5" s="1"/>
  <c r="B2215" i="5"/>
  <c r="AC2215" i="5" s="1"/>
  <c r="B2216" i="5"/>
  <c r="AC2216" i="5" s="1"/>
  <c r="B2217" i="5"/>
  <c r="AC2217" i="5" s="1"/>
  <c r="B2218" i="5"/>
  <c r="AC2218" i="5" s="1"/>
  <c r="B2219" i="5"/>
  <c r="AC2219" i="5"/>
  <c r="B2220" i="5"/>
  <c r="AC2220" i="5" s="1"/>
  <c r="B2221" i="5"/>
  <c r="AC2221" i="5" s="1"/>
  <c r="B2222" i="5"/>
  <c r="AC2222" i="5" s="1"/>
  <c r="B2223" i="5"/>
  <c r="AC2223" i="5"/>
  <c r="B2224" i="5"/>
  <c r="AC2224" i="5" s="1"/>
  <c r="B2225" i="5"/>
  <c r="AC2225" i="5" s="1"/>
  <c r="B2226" i="5"/>
  <c r="AC2226" i="5" s="1"/>
  <c r="B2227" i="5"/>
  <c r="AC2227" i="5" s="1"/>
  <c r="B2228" i="5"/>
  <c r="AC2228" i="5" s="1"/>
  <c r="B2229" i="5"/>
  <c r="AC2229" i="5" s="1"/>
  <c r="B2230" i="5"/>
  <c r="AC2230" i="5" s="1"/>
  <c r="B2231" i="5"/>
  <c r="AC2231" i="5" s="1"/>
  <c r="B2232" i="5"/>
  <c r="AC2232" i="5" s="1"/>
  <c r="B2233" i="5"/>
  <c r="AC2233" i="5" s="1"/>
  <c r="B2234" i="5"/>
  <c r="AC2234" i="5" s="1"/>
  <c r="B2235" i="5"/>
  <c r="AC2235" i="5"/>
  <c r="B2236" i="5"/>
  <c r="AC2236" i="5" s="1"/>
  <c r="B2237" i="5"/>
  <c r="AC2237" i="5" s="1"/>
  <c r="B2238" i="5"/>
  <c r="AC2238" i="5" s="1"/>
  <c r="B2239" i="5"/>
  <c r="AC2239" i="5" s="1"/>
  <c r="B2240" i="5"/>
  <c r="AC2240" i="5" s="1"/>
  <c r="B2241" i="5"/>
  <c r="AC2241" i="5" s="1"/>
  <c r="B2242" i="5"/>
  <c r="AC2242" i="5" s="1"/>
  <c r="B2243" i="5"/>
  <c r="AC2243" i="5" s="1"/>
  <c r="B2244" i="5"/>
  <c r="AC2244" i="5" s="1"/>
  <c r="B2245" i="5"/>
  <c r="AC2245" i="5" s="1"/>
  <c r="B2246" i="5"/>
  <c r="AC2246" i="5" s="1"/>
  <c r="B2247" i="5"/>
  <c r="AC2247" i="5" s="1"/>
  <c r="B2248" i="5"/>
  <c r="AC2248" i="5" s="1"/>
  <c r="B2249" i="5"/>
  <c r="AC2249" i="5" s="1"/>
  <c r="B2250" i="5"/>
  <c r="AC2250" i="5" s="1"/>
  <c r="B2251" i="5"/>
  <c r="AC2251" i="5" s="1"/>
  <c r="B2252" i="5"/>
  <c r="AC2252" i="5" s="1"/>
  <c r="B2253" i="5"/>
  <c r="AC2253" i="5" s="1"/>
  <c r="B2254" i="5"/>
  <c r="AC2254" i="5" s="1"/>
  <c r="B2255" i="5"/>
  <c r="AC2255" i="5"/>
  <c r="B2256" i="5"/>
  <c r="AC2256" i="5" s="1"/>
  <c r="B2257" i="5"/>
  <c r="AC2257" i="5" s="1"/>
  <c r="B2258" i="5"/>
  <c r="AC2258" i="5" s="1"/>
  <c r="B2259" i="5"/>
  <c r="AC2259" i="5" s="1"/>
  <c r="B2260" i="5"/>
  <c r="AC2260" i="5" s="1"/>
  <c r="B2261" i="5"/>
  <c r="AC2261" i="5" s="1"/>
  <c r="B2262" i="5"/>
  <c r="AC2262" i="5" s="1"/>
  <c r="B2263" i="5"/>
  <c r="AC2263" i="5" s="1"/>
  <c r="B2264" i="5"/>
  <c r="AC2264" i="5" s="1"/>
  <c r="B2265" i="5"/>
  <c r="AC2265" i="5" s="1"/>
  <c r="B2266" i="5"/>
  <c r="AC2266" i="5" s="1"/>
  <c r="B2267" i="5"/>
  <c r="AC2267" i="5" s="1"/>
  <c r="B2268" i="5"/>
  <c r="AC2268" i="5" s="1"/>
  <c r="B2269" i="5"/>
  <c r="AC2269" i="5" s="1"/>
  <c r="B2270" i="5"/>
  <c r="AC2270" i="5" s="1"/>
  <c r="B2271" i="5"/>
  <c r="AC2271" i="5"/>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c r="B2284" i="5"/>
  <c r="AC2284" i="5" s="1"/>
  <c r="B2285" i="5"/>
  <c r="AC2285" i="5" s="1"/>
  <c r="B2286" i="5"/>
  <c r="AC2286" i="5" s="1"/>
  <c r="B2287" i="5"/>
  <c r="AC2287" i="5"/>
  <c r="B2288" i="5"/>
  <c r="AC2288" i="5" s="1"/>
  <c r="B2289" i="5"/>
  <c r="AC2289" i="5" s="1"/>
  <c r="B2290" i="5"/>
  <c r="AC2290" i="5" s="1"/>
  <c r="B2291" i="5"/>
  <c r="AC2291" i="5" s="1"/>
  <c r="B2292" i="5"/>
  <c r="AC2292" i="5" s="1"/>
  <c r="B2293" i="5"/>
  <c r="AC2293" i="5" s="1"/>
  <c r="B2294" i="5"/>
  <c r="AC2294" i="5" s="1"/>
  <c r="B2295" i="5"/>
  <c r="AC2295" i="5" s="1"/>
  <c r="B2296" i="5"/>
  <c r="AC2296" i="5" s="1"/>
  <c r="B2297" i="5"/>
  <c r="AC2297" i="5" s="1"/>
  <c r="B2298" i="5"/>
  <c r="AC2298" i="5" s="1"/>
  <c r="B2299" i="5"/>
  <c r="AC2299" i="5"/>
  <c r="B2300" i="5"/>
  <c r="AC2300" i="5" s="1"/>
  <c r="B2301" i="5"/>
  <c r="AC2301" i="5" s="1"/>
  <c r="B2302" i="5"/>
  <c r="AC2302" i="5" s="1"/>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AC2314" i="5" s="1"/>
  <c r="B2315" i="5"/>
  <c r="AC2315" i="5" s="1"/>
  <c r="B2316" i="5"/>
  <c r="AC2316" i="5" s="1"/>
  <c r="B2317" i="5"/>
  <c r="AC2317" i="5" s="1"/>
  <c r="B2318" i="5"/>
  <c r="AC2318" i="5" s="1"/>
  <c r="B2319" i="5"/>
  <c r="AC2319" i="5"/>
  <c r="B2320" i="5"/>
  <c r="AC2320" i="5" s="1"/>
  <c r="B2321" i="5"/>
  <c r="AC2321" i="5" s="1"/>
  <c r="B2322" i="5"/>
  <c r="AC2322" i="5" s="1"/>
  <c r="B2323" i="5"/>
  <c r="AC2323" i="5" s="1"/>
  <c r="B2324" i="5"/>
  <c r="AC2324" i="5" s="1"/>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AC2335" i="5"/>
  <c r="B2336" i="5"/>
  <c r="AC2336" i="5" s="1"/>
  <c r="B2337" i="5"/>
  <c r="AC2337" i="5" s="1"/>
  <c r="B2338" i="5"/>
  <c r="AC2338" i="5" s="1"/>
  <c r="B2339" i="5"/>
  <c r="AC2339" i="5" s="1"/>
  <c r="B2340" i="5"/>
  <c r="AC2340" i="5" s="1"/>
  <c r="B2341" i="5"/>
  <c r="AC2341" i="5" s="1"/>
  <c r="B2342" i="5"/>
  <c r="AC2342" i="5" s="1"/>
  <c r="B2343" i="5"/>
  <c r="AC2343" i="5" s="1"/>
  <c r="B2344" i="5"/>
  <c r="AC2344" i="5" s="1"/>
  <c r="B2345" i="5"/>
  <c r="AC2345" i="5" s="1"/>
  <c r="B2346" i="5"/>
  <c r="AC2346" i="5" s="1"/>
  <c r="B2347" i="5"/>
  <c r="AC2347" i="5"/>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AC2367" i="5"/>
  <c r="B2368" i="5"/>
  <c r="AC2368" i="5" s="1"/>
  <c r="B2369" i="5"/>
  <c r="AC2369" i="5" s="1"/>
  <c r="B2370" i="5"/>
  <c r="AC2370" i="5" s="1"/>
  <c r="B2371" i="5"/>
  <c r="AC2371" i="5" s="1"/>
  <c r="B2372" i="5"/>
  <c r="AC2372" i="5" s="1"/>
  <c r="B2373" i="5"/>
  <c r="AC2373" i="5" s="1"/>
  <c r="B2374" i="5"/>
  <c r="AC2374" i="5" s="1"/>
  <c r="B2375" i="5"/>
  <c r="AC2375" i="5"/>
  <c r="B2376" i="5"/>
  <c r="AC2376" i="5" s="1"/>
  <c r="B2377" i="5"/>
  <c r="AC2377" i="5" s="1"/>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AC2391" i="5" s="1"/>
  <c r="B2392" i="5"/>
  <c r="AC2392" i="5" s="1"/>
  <c r="B2393" i="5"/>
  <c r="AC2393" i="5" s="1"/>
  <c r="B2394" i="5"/>
  <c r="AC2394" i="5" s="1"/>
  <c r="B2395" i="5"/>
  <c r="AC2395" i="5"/>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s="1"/>
  <c r="B2410" i="5"/>
  <c r="AC2410" i="5" s="1"/>
  <c r="B2411" i="5"/>
  <c r="AC2411" i="5"/>
  <c r="B2412" i="5"/>
  <c r="AC2412" i="5" s="1"/>
  <c r="B2413" i="5"/>
  <c r="AC2413" i="5" s="1"/>
  <c r="B2414" i="5"/>
  <c r="AC2414" i="5" s="1"/>
  <c r="B2415" i="5"/>
  <c r="AC2415" i="5"/>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c r="B2428" i="5"/>
  <c r="AC2428" i="5" s="1"/>
  <c r="B2429" i="5"/>
  <c r="AC2429" i="5" s="1"/>
  <c r="B2430" i="5"/>
  <c r="AC2430" i="5" s="1"/>
  <c r="B2431" i="5"/>
  <c r="AC2431" i="5"/>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AC2454" i="5" s="1"/>
  <c r="B2455" i="5"/>
  <c r="AC2455" i="5" s="1"/>
  <c r="B2456" i="5"/>
  <c r="AC2456" i="5" s="1"/>
  <c r="B2457" i="5"/>
  <c r="AC2457" i="5" s="1"/>
  <c r="B2458" i="5"/>
  <c r="AC2458" i="5" s="1"/>
  <c r="B2459" i="5"/>
  <c r="AC2459" i="5"/>
  <c r="B2460" i="5"/>
  <c r="AC2460" i="5" s="1"/>
  <c r="B2461" i="5"/>
  <c r="AC2461" i="5" s="1"/>
  <c r="B2462" i="5"/>
  <c r="AC2462" i="5" s="1"/>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c r="B2476" i="5"/>
  <c r="AC2476" i="5" s="1"/>
  <c r="B2477" i="5"/>
  <c r="AC2477" i="5" s="1"/>
  <c r="B2478" i="5"/>
  <c r="AC2478" i="5" s="1"/>
  <c r="B2479" i="5"/>
  <c r="AC2479" i="5"/>
  <c r="B2480" i="5"/>
  <c r="AC2480" i="5" s="1"/>
  <c r="B2481" i="5"/>
  <c r="AC2481" i="5" s="1"/>
  <c r="B2482" i="5"/>
  <c r="AC2482" i="5" s="1"/>
  <c r="B2483" i="5"/>
  <c r="AC2483" i="5" s="1"/>
  <c r="B2484" i="5"/>
  <c r="AC2484" i="5" s="1"/>
  <c r="B2485" i="5"/>
  <c r="AC2485" i="5" s="1"/>
  <c r="B2486" i="5"/>
  <c r="AC2486" i="5" s="1"/>
  <c r="B2487" i="5"/>
  <c r="AC2487" i="5" s="1"/>
  <c r="B2488" i="5"/>
  <c r="AC2488" i="5" s="1"/>
  <c r="B2489" i="5"/>
  <c r="AC2489" i="5" s="1"/>
  <c r="B2490" i="5"/>
  <c r="AC2490" i="5" s="1"/>
  <c r="B2491" i="5"/>
  <c r="AC2491" i="5"/>
  <c r="B2492" i="5"/>
  <c r="AC2492" i="5" s="1"/>
  <c r="B2493" i="5"/>
  <c r="AC2493" i="5" s="1"/>
  <c r="B2494" i="5"/>
  <c r="AC2494" i="5" s="1"/>
  <c r="B2495" i="5"/>
  <c r="AC2495" i="5"/>
  <c r="B2496" i="5"/>
  <c r="AC2496" i="5" s="1"/>
  <c r="B2497" i="5"/>
  <c r="AC2497" i="5" s="1"/>
  <c r="B2498" i="5"/>
  <c r="AC2498" i="5" s="1"/>
  <c r="B2499" i="5"/>
  <c r="AC2499" i="5" s="1"/>
  <c r="B2500" i="5"/>
  <c r="AC2500" i="5" s="1"/>
  <c r="B2501" i="5"/>
  <c r="B2502" i="5"/>
  <c r="T2502" i="5" s="1"/>
  <c r="B2503" i="5"/>
  <c r="AC2503" i="5"/>
  <c r="AC5" i="5"/>
  <c r="P3" i="4"/>
  <c r="A68" i="2"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72" i="2"/>
  <c r="B26" i="3"/>
  <c r="C9" i="3"/>
  <c r="C13" i="3"/>
  <c r="C17" i="3"/>
  <c r="C21" i="3"/>
  <c r="AB2499" i="5"/>
  <c r="AB2500" i="5"/>
  <c r="AB2501" i="5"/>
  <c r="AB2502" i="5"/>
  <c r="V2499" i="5"/>
  <c r="H2499" i="5" s="1"/>
  <c r="V2500" i="5"/>
  <c r="V2501" i="5"/>
  <c r="J2501" i="5" s="1"/>
  <c r="V2502" i="5"/>
  <c r="T2500" i="5"/>
  <c r="S2499" i="5"/>
  <c r="S2500" i="5"/>
  <c r="S2501" i="5"/>
  <c r="V2498" i="5"/>
  <c r="H2498" i="5" s="1"/>
  <c r="J2498" i="5"/>
  <c r="I2498"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6" i="5"/>
  <c r="V6" i="5"/>
  <c r="R6" i="5" s="1"/>
  <c r="X6" i="5"/>
  <c r="AB5" i="5"/>
  <c r="V5" i="5"/>
  <c r="R5" i="5" s="1"/>
  <c r="X5" i="5"/>
  <c r="J13" i="6"/>
  <c r="L4" i="20"/>
  <c r="F4" i="20"/>
  <c r="D4"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H112" i="6" s="1"/>
  <c r="D112" i="6" s="1"/>
  <c r="G7" i="6"/>
  <c r="B111" i="6"/>
  <c r="B110" i="6"/>
  <c r="B109" i="6"/>
  <c r="B108" i="6"/>
  <c r="B107" i="6"/>
  <c r="B106" i="6"/>
  <c r="B105" i="6"/>
  <c r="B104" i="6"/>
  <c r="B103" i="6"/>
  <c r="B102" i="6"/>
  <c r="G102" i="6" s="1"/>
  <c r="H102" i="6" s="1"/>
  <c r="D102" i="6" s="1"/>
  <c r="B101" i="6"/>
  <c r="G101" i="6" s="1"/>
  <c r="B100" i="6"/>
  <c r="G100" i="6" s="1"/>
  <c r="B99" i="6"/>
  <c r="B98" i="6"/>
  <c r="B96" i="6"/>
  <c r="B95" i="6"/>
  <c r="B94" i="6"/>
  <c r="B92" i="6"/>
  <c r="B91" i="6"/>
  <c r="B90" i="6"/>
  <c r="B89" i="6"/>
  <c r="B88" i="6"/>
  <c r="B87" i="6"/>
  <c r="B86" i="6"/>
  <c r="B85" i="6"/>
  <c r="B84" i="6"/>
  <c r="B83" i="6"/>
  <c r="B81" i="6"/>
  <c r="B80" i="6"/>
  <c r="B79" i="6"/>
  <c r="B78" i="6"/>
  <c r="B77" i="6"/>
  <c r="G77" i="6" s="1"/>
  <c r="B76" i="6"/>
  <c r="B75" i="6"/>
  <c r="B74" i="6"/>
  <c r="B73" i="6"/>
  <c r="B72" i="6"/>
  <c r="G72" i="6" s="1"/>
  <c r="B70" i="6"/>
  <c r="B69" i="6"/>
  <c r="B68" i="6"/>
  <c r="B67" i="6"/>
  <c r="B66" i="6"/>
  <c r="B65" i="6"/>
  <c r="B64" i="6"/>
  <c r="B63" i="6"/>
  <c r="B62" i="6"/>
  <c r="G62" i="6" s="1"/>
  <c r="B61" i="6"/>
  <c r="B59" i="6"/>
  <c r="B58" i="6"/>
  <c r="B57" i="6"/>
  <c r="B56" i="6"/>
  <c r="B55" i="6"/>
  <c r="B54" i="6"/>
  <c r="B53" i="6"/>
  <c r="B52" i="6"/>
  <c r="B51" i="6"/>
  <c r="B50" i="6"/>
  <c r="B48" i="6"/>
  <c r="B47" i="6"/>
  <c r="B46" i="6"/>
  <c r="B45" i="6"/>
  <c r="B44" i="6"/>
  <c r="G44" i="6" s="1"/>
  <c r="B43" i="6"/>
  <c r="B42" i="6"/>
  <c r="B41" i="6"/>
  <c r="B40" i="6"/>
  <c r="B39" i="6"/>
  <c r="B37" i="6"/>
  <c r="B36" i="6"/>
  <c r="B35" i="6"/>
  <c r="B34" i="6"/>
  <c r="B33" i="6"/>
  <c r="B32" i="6"/>
  <c r="B31" i="6"/>
  <c r="B30" i="6"/>
  <c r="B29" i="6"/>
  <c r="G29" i="6" s="1"/>
  <c r="B28" i="6"/>
  <c r="F39" i="6" s="1"/>
  <c r="B26" i="6"/>
  <c r="B25" i="6"/>
  <c r="B24" i="6"/>
  <c r="B23" i="6"/>
  <c r="B22" i="6"/>
  <c r="B21" i="6"/>
  <c r="F43" i="6" s="1"/>
  <c r="F54" i="6" s="1"/>
  <c r="B20" i="6"/>
  <c r="B19" i="6"/>
  <c r="B18" i="6"/>
  <c r="B17" i="6"/>
  <c r="B15" i="6"/>
  <c r="G15" i="6" s="1"/>
  <c r="H15" i="6" s="1"/>
  <c r="D15" i="6" s="1"/>
  <c r="B13" i="6"/>
  <c r="B12" i="6"/>
  <c r="G12" i="6" s="1"/>
  <c r="H12" i="6" s="1"/>
  <c r="B11" i="6"/>
  <c r="B10" i="6"/>
  <c r="B9" i="6"/>
  <c r="B6" i="6"/>
  <c r="B4" i="6"/>
  <c r="G4" i="6" s="1"/>
  <c r="H4" i="6" s="1"/>
  <c r="P41" i="4"/>
  <c r="A17" i="6"/>
  <c r="B24" i="4"/>
  <c r="A13" i="6" s="1"/>
  <c r="B20" i="4"/>
  <c r="A10" i="6" s="1"/>
  <c r="A8" i="6"/>
  <c r="A139" i="4"/>
  <c r="B138" i="4"/>
  <c r="I114" i="4"/>
  <c r="H101" i="4"/>
  <c r="AA13" i="4" a="1"/>
  <c r="AA13" i="4"/>
  <c r="S43" i="4"/>
  <c r="T43" i="4" s="1"/>
  <c r="S42" i="4"/>
  <c r="T42" i="4" s="1"/>
  <c r="U42" i="4" s="1"/>
  <c r="Q39" i="4"/>
  <c r="P39" i="4"/>
  <c r="Q38" i="4"/>
  <c r="P38" i="4"/>
  <c r="Q37" i="4"/>
  <c r="P37" i="4"/>
  <c r="Q36" i="4"/>
  <c r="P36" i="4"/>
  <c r="Q35" i="4"/>
  <c r="P35" i="4"/>
  <c r="Q34" i="4"/>
  <c r="P34" i="4"/>
  <c r="Q33" i="4"/>
  <c r="P33" i="4"/>
  <c r="Q32" i="4"/>
  <c r="P32" i="4"/>
  <c r="Q31" i="4"/>
  <c r="P31" i="4"/>
  <c r="Q30" i="4"/>
  <c r="P30" i="4"/>
  <c r="B25" i="4"/>
  <c r="B18" i="4"/>
  <c r="J75" i="6"/>
  <c r="C4" i="5"/>
  <c r="F124" i="6" s="1"/>
  <c r="V12" i="5"/>
  <c r="X12" i="5"/>
  <c r="V13" i="5"/>
  <c r="X13" i="5"/>
  <c r="V14" i="5"/>
  <c r="X14" i="5"/>
  <c r="V15" i="5"/>
  <c r="E15" i="5" s="1"/>
  <c r="X15" i="5" s="1"/>
  <c r="V16" i="5"/>
  <c r="E16" i="5" s="1"/>
  <c r="X16" i="5" s="1"/>
  <c r="V17" i="5"/>
  <c r="E17" i="5" s="1"/>
  <c r="X17" i="5" s="1"/>
  <c r="V18" i="5"/>
  <c r="E18" i="5" s="1"/>
  <c r="X18" i="5" s="1"/>
  <c r="V19" i="5"/>
  <c r="E19" i="5" s="1"/>
  <c r="X19" i="5" s="1"/>
  <c r="V20" i="5"/>
  <c r="E20" i="5" s="1"/>
  <c r="X20" i="5" s="1"/>
  <c r="V21" i="5"/>
  <c r="E21" i="5" s="1"/>
  <c r="X21" i="5" s="1"/>
  <c r="V22" i="5"/>
  <c r="E22" i="5" s="1"/>
  <c r="X22" i="5" s="1"/>
  <c r="V23" i="5"/>
  <c r="E23" i="5" s="1"/>
  <c r="X23" i="5" s="1"/>
  <c r="V24" i="5"/>
  <c r="E24" i="5" s="1"/>
  <c r="X24" i="5" s="1"/>
  <c r="V25" i="5"/>
  <c r="E25" i="5" s="1"/>
  <c r="X25" i="5" s="1"/>
  <c r="V26" i="5"/>
  <c r="E26" i="5" s="1"/>
  <c r="X26" i="5" s="1"/>
  <c r="V27" i="5"/>
  <c r="E27" i="5" s="1"/>
  <c r="X27" i="5" s="1"/>
  <c r="V28" i="5"/>
  <c r="E28" i="5" s="1"/>
  <c r="X28" i="5" s="1"/>
  <c r="V29" i="5"/>
  <c r="E29" i="5" s="1"/>
  <c r="X29" i="5" s="1"/>
  <c r="V30" i="5"/>
  <c r="E30" i="5" s="1"/>
  <c r="X30" i="5" s="1"/>
  <c r="V31" i="5"/>
  <c r="E31" i="5" s="1"/>
  <c r="X31" i="5" s="1"/>
  <c r="V32" i="5"/>
  <c r="E32" i="5" s="1"/>
  <c r="X32" i="5" s="1"/>
  <c r="V33" i="5"/>
  <c r="E33" i="5" s="1"/>
  <c r="X33" i="5" s="1"/>
  <c r="V34" i="5"/>
  <c r="E34" i="5" s="1"/>
  <c r="X34" i="5" s="1"/>
  <c r="V35" i="5"/>
  <c r="E35" i="5"/>
  <c r="X35" i="5" s="1"/>
  <c r="V36" i="5"/>
  <c r="E36" i="5" s="1"/>
  <c r="X36" i="5" s="1"/>
  <c r="V37" i="5"/>
  <c r="E37" i="5" s="1"/>
  <c r="X37" i="5" s="1"/>
  <c r="V38" i="5"/>
  <c r="E38" i="5"/>
  <c r="X38" i="5" s="1"/>
  <c r="V39" i="5"/>
  <c r="E39" i="5" s="1"/>
  <c r="X39" i="5" s="1"/>
  <c r="V40" i="5"/>
  <c r="E40" i="5" s="1"/>
  <c r="X40" i="5" s="1"/>
  <c r="V41" i="5"/>
  <c r="E41" i="5" s="1"/>
  <c r="X41" i="5" s="1"/>
  <c r="V42" i="5"/>
  <c r="E42" i="5" s="1"/>
  <c r="X42" i="5" s="1"/>
  <c r="V43" i="5"/>
  <c r="E43" i="5" s="1"/>
  <c r="X43" i="5" s="1"/>
  <c r="V44" i="5"/>
  <c r="E44" i="5" s="1"/>
  <c r="X44" i="5" s="1"/>
  <c r="V45" i="5"/>
  <c r="E45" i="5" s="1"/>
  <c r="X45" i="5" s="1"/>
  <c r="V46" i="5"/>
  <c r="E46" i="5" s="1"/>
  <c r="X46" i="5" s="1"/>
  <c r="V47" i="5"/>
  <c r="E47" i="5" s="1"/>
  <c r="X47" i="5" s="1"/>
  <c r="V48" i="5"/>
  <c r="E48" i="5" s="1"/>
  <c r="X48" i="5" s="1"/>
  <c r="V49" i="5"/>
  <c r="E49" i="5"/>
  <c r="X49" i="5" s="1"/>
  <c r="V50" i="5"/>
  <c r="E50" i="5" s="1"/>
  <c r="X50" i="5" s="1"/>
  <c r="V51" i="5"/>
  <c r="E51" i="5" s="1"/>
  <c r="X51" i="5" s="1"/>
  <c r="V52" i="5"/>
  <c r="E52" i="5" s="1"/>
  <c r="X52" i="5" s="1"/>
  <c r="V53" i="5"/>
  <c r="E53" i="5" s="1"/>
  <c r="X53" i="5" s="1"/>
  <c r="V54" i="5"/>
  <c r="E54" i="5" s="1"/>
  <c r="X54" i="5" s="1"/>
  <c r="V55" i="5"/>
  <c r="E55" i="5" s="1"/>
  <c r="X55" i="5" s="1"/>
  <c r="V56" i="5"/>
  <c r="E56" i="5" s="1"/>
  <c r="X56" i="5" s="1"/>
  <c r="V57" i="5"/>
  <c r="E57" i="5" s="1"/>
  <c r="X57" i="5" s="1"/>
  <c r="V58" i="5"/>
  <c r="E58" i="5" s="1"/>
  <c r="X58" i="5" s="1"/>
  <c r="V59" i="5"/>
  <c r="E59" i="5" s="1"/>
  <c r="X59" i="5" s="1"/>
  <c r="V60" i="5"/>
  <c r="E60" i="5" s="1"/>
  <c r="X60" i="5" s="1"/>
  <c r="V61" i="5"/>
  <c r="E61" i="5" s="1"/>
  <c r="X61" i="5" s="1"/>
  <c r="V62" i="5"/>
  <c r="E62" i="5" s="1"/>
  <c r="X62" i="5" s="1"/>
  <c r="V63" i="5"/>
  <c r="E63" i="5"/>
  <c r="X63" i="5" s="1"/>
  <c r="V64" i="5"/>
  <c r="E64" i="5" s="1"/>
  <c r="X64" i="5" s="1"/>
  <c r="V65" i="5"/>
  <c r="E65" i="5" s="1"/>
  <c r="X65" i="5" s="1"/>
  <c r="V66" i="5"/>
  <c r="E66" i="5" s="1"/>
  <c r="X66" i="5" s="1"/>
  <c r="V67" i="5"/>
  <c r="E67" i="5" s="1"/>
  <c r="X67" i="5" s="1"/>
  <c r="V68" i="5"/>
  <c r="E68" i="5" s="1"/>
  <c r="X68" i="5" s="1"/>
  <c r="V69" i="5"/>
  <c r="E69" i="5" s="1"/>
  <c r="X69" i="5" s="1"/>
  <c r="V70" i="5"/>
  <c r="E70" i="5" s="1"/>
  <c r="X70" i="5" s="1"/>
  <c r="V71" i="5"/>
  <c r="E71" i="5" s="1"/>
  <c r="X71" i="5" s="1"/>
  <c r="V72" i="5"/>
  <c r="E72" i="5" s="1"/>
  <c r="X72" i="5" s="1"/>
  <c r="V73" i="5"/>
  <c r="E73" i="5" s="1"/>
  <c r="X73" i="5" s="1"/>
  <c r="V74" i="5"/>
  <c r="E74" i="5" s="1"/>
  <c r="X74" i="5" s="1"/>
  <c r="V75" i="5"/>
  <c r="E75" i="5" s="1"/>
  <c r="X75" i="5" s="1"/>
  <c r="V76" i="5"/>
  <c r="E76" i="5" s="1"/>
  <c r="X76" i="5" s="1"/>
  <c r="V77" i="5"/>
  <c r="E77" i="5" s="1"/>
  <c r="X77" i="5" s="1"/>
  <c r="V78" i="5"/>
  <c r="E78" i="5" s="1"/>
  <c r="X78" i="5" s="1"/>
  <c r="V79" i="5"/>
  <c r="E79" i="5" s="1"/>
  <c r="X79" i="5" s="1"/>
  <c r="V80" i="5"/>
  <c r="E80" i="5" s="1"/>
  <c r="X80" i="5" s="1"/>
  <c r="V81" i="5"/>
  <c r="E81" i="5" s="1"/>
  <c r="X81" i="5" s="1"/>
  <c r="V82" i="5"/>
  <c r="E82" i="5"/>
  <c r="X82" i="5" s="1"/>
  <c r="V83" i="5"/>
  <c r="E83" i="5" s="1"/>
  <c r="X83" i="5" s="1"/>
  <c r="V84" i="5"/>
  <c r="E84" i="5" s="1"/>
  <c r="X84" i="5" s="1"/>
  <c r="V85" i="5"/>
  <c r="E85" i="5" s="1"/>
  <c r="X85" i="5" s="1"/>
  <c r="V86" i="5"/>
  <c r="E86" i="5" s="1"/>
  <c r="X86" i="5" s="1"/>
  <c r="V87" i="5"/>
  <c r="E87" i="5" s="1"/>
  <c r="X87" i="5" s="1"/>
  <c r="V88" i="5"/>
  <c r="E88" i="5" s="1"/>
  <c r="X88" i="5" s="1"/>
  <c r="V89" i="5"/>
  <c r="E89" i="5" s="1"/>
  <c r="X89" i="5" s="1"/>
  <c r="V90" i="5"/>
  <c r="E90" i="5" s="1"/>
  <c r="X90" i="5" s="1"/>
  <c r="V91" i="5"/>
  <c r="E91" i="5" s="1"/>
  <c r="X91" i="5" s="1"/>
  <c r="V92" i="5"/>
  <c r="E92" i="5" s="1"/>
  <c r="X92" i="5" s="1"/>
  <c r="V93" i="5"/>
  <c r="E93" i="5" s="1"/>
  <c r="X93" i="5" s="1"/>
  <c r="V94" i="5"/>
  <c r="E94" i="5" s="1"/>
  <c r="X94" i="5" s="1"/>
  <c r="V95" i="5"/>
  <c r="E95" i="5" s="1"/>
  <c r="X95" i="5" s="1"/>
  <c r="V96" i="5"/>
  <c r="E96" i="5"/>
  <c r="X96" i="5" s="1"/>
  <c r="V97" i="5"/>
  <c r="E97" i="5" s="1"/>
  <c r="X97" i="5" s="1"/>
  <c r="V98" i="5"/>
  <c r="E98" i="5" s="1"/>
  <c r="X98" i="5" s="1"/>
  <c r="V99" i="5"/>
  <c r="E99" i="5" s="1"/>
  <c r="X99" i="5" s="1"/>
  <c r="V100" i="5"/>
  <c r="E100" i="5"/>
  <c r="X100" i="5" s="1"/>
  <c r="V101" i="5"/>
  <c r="E101" i="5" s="1"/>
  <c r="X101" i="5" s="1"/>
  <c r="V102" i="5"/>
  <c r="E102" i="5" s="1"/>
  <c r="X102" i="5" s="1"/>
  <c r="V103" i="5"/>
  <c r="E103" i="5" s="1"/>
  <c r="X103" i="5" s="1"/>
  <c r="V104" i="5"/>
  <c r="E104" i="5" s="1"/>
  <c r="X104" i="5" s="1"/>
  <c r="V105" i="5"/>
  <c r="E105" i="5" s="1"/>
  <c r="X105" i="5" s="1"/>
  <c r="V106" i="5"/>
  <c r="E106" i="5" s="1"/>
  <c r="X106" i="5" s="1"/>
  <c r="V107" i="5"/>
  <c r="E107" i="5" s="1"/>
  <c r="X107" i="5" s="1"/>
  <c r="V108" i="5"/>
  <c r="E108" i="5" s="1"/>
  <c r="X108" i="5" s="1"/>
  <c r="V109" i="5"/>
  <c r="E109" i="5" s="1"/>
  <c r="X109" i="5" s="1"/>
  <c r="V110" i="5"/>
  <c r="E110" i="5"/>
  <c r="X110" i="5" s="1"/>
  <c r="V111" i="5"/>
  <c r="E111" i="5" s="1"/>
  <c r="X111" i="5" s="1"/>
  <c r="V112" i="5"/>
  <c r="E112" i="5" s="1"/>
  <c r="X112" i="5" s="1"/>
  <c r="V113" i="5"/>
  <c r="E113" i="5" s="1"/>
  <c r="X113" i="5" s="1"/>
  <c r="V114" i="5"/>
  <c r="E114" i="5"/>
  <c r="X114" i="5" s="1"/>
  <c r="V115" i="5"/>
  <c r="E115" i="5" s="1"/>
  <c r="X115" i="5" s="1"/>
  <c r="V116" i="5"/>
  <c r="E116" i="5" s="1"/>
  <c r="X116" i="5" s="1"/>
  <c r="V117" i="5"/>
  <c r="E117" i="5" s="1"/>
  <c r="X117" i="5" s="1"/>
  <c r="V118" i="5"/>
  <c r="E118" i="5" s="1"/>
  <c r="X118" i="5" s="1"/>
  <c r="V119" i="5"/>
  <c r="E119" i="5" s="1"/>
  <c r="X119" i="5" s="1"/>
  <c r="V120" i="5"/>
  <c r="E120" i="5" s="1"/>
  <c r="X120" i="5" s="1"/>
  <c r="V121" i="5"/>
  <c r="E121" i="5" s="1"/>
  <c r="X121" i="5" s="1"/>
  <c r="V122" i="5"/>
  <c r="E122" i="5"/>
  <c r="X122" i="5" s="1"/>
  <c r="V123" i="5"/>
  <c r="E123" i="5" s="1"/>
  <c r="X123" i="5" s="1"/>
  <c r="V124" i="5"/>
  <c r="E124" i="5" s="1"/>
  <c r="X124" i="5" s="1"/>
  <c r="V125" i="5"/>
  <c r="E125" i="5" s="1"/>
  <c r="X125" i="5" s="1"/>
  <c r="V126" i="5"/>
  <c r="E126" i="5" s="1"/>
  <c r="X126" i="5" s="1"/>
  <c r="V127" i="5"/>
  <c r="E127" i="5" s="1"/>
  <c r="X127" i="5" s="1"/>
  <c r="V128" i="5"/>
  <c r="E128" i="5"/>
  <c r="X128" i="5" s="1"/>
  <c r="V129" i="5"/>
  <c r="E129" i="5" s="1"/>
  <c r="X129"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c r="X142" i="5" s="1"/>
  <c r="V143" i="5"/>
  <c r="E143" i="5" s="1"/>
  <c r="X143" i="5" s="1"/>
  <c r="V144" i="5"/>
  <c r="E144" i="5" s="1"/>
  <c r="X144" i="5" s="1"/>
  <c r="V145" i="5"/>
  <c r="E145" i="5" s="1"/>
  <c r="X145" i="5" s="1"/>
  <c r="V146" i="5"/>
  <c r="E146" i="5"/>
  <c r="X146" i="5" s="1"/>
  <c r="V147" i="5"/>
  <c r="E147" i="5" s="1"/>
  <c r="X147" i="5" s="1"/>
  <c r="V148" i="5"/>
  <c r="E148" i="5"/>
  <c r="X148" i="5" s="1"/>
  <c r="V149" i="5"/>
  <c r="E149" i="5" s="1"/>
  <c r="X149" i="5" s="1"/>
  <c r="V150" i="5"/>
  <c r="E150" i="5" s="1"/>
  <c r="X150" i="5" s="1"/>
  <c r="V151" i="5"/>
  <c r="E151" i="5" s="1"/>
  <c r="X151" i="5" s="1"/>
  <c r="V152" i="5"/>
  <c r="E152" i="5" s="1"/>
  <c r="X152" i="5" s="1"/>
  <c r="V153" i="5"/>
  <c r="E153" i="5" s="1"/>
  <c r="X153" i="5" s="1"/>
  <c r="V154" i="5"/>
  <c r="E154" i="5"/>
  <c r="X154" i="5" s="1"/>
  <c r="V155" i="5"/>
  <c r="E155" i="5" s="1"/>
  <c r="X155" i="5" s="1"/>
  <c r="V156" i="5"/>
  <c r="E156" i="5" s="1"/>
  <c r="X156" i="5" s="1"/>
  <c r="V157" i="5"/>
  <c r="E157" i="5" s="1"/>
  <c r="X157" i="5" s="1"/>
  <c r="V158" i="5"/>
  <c r="E158" i="5" s="1"/>
  <c r="X158" i="5" s="1"/>
  <c r="V159" i="5"/>
  <c r="E159" i="5" s="1"/>
  <c r="X159" i="5" s="1"/>
  <c r="V160" i="5"/>
  <c r="E160" i="5"/>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E171" i="5" s="1"/>
  <c r="X171" i="5" s="1"/>
  <c r="V172" i="5"/>
  <c r="E172" i="5" s="1"/>
  <c r="X172" i="5" s="1"/>
  <c r="V173" i="5"/>
  <c r="E173" i="5" s="1"/>
  <c r="X173" i="5" s="1"/>
  <c r="V174" i="5"/>
  <c r="E174" i="5"/>
  <c r="X174" i="5" s="1"/>
  <c r="V175" i="5"/>
  <c r="E175" i="5" s="1"/>
  <c r="X175" i="5" s="1"/>
  <c r="V176" i="5"/>
  <c r="E176" i="5" s="1"/>
  <c r="X176" i="5" s="1"/>
  <c r="V177" i="5"/>
  <c r="E177" i="5" s="1"/>
  <c r="X177" i="5" s="1"/>
  <c r="V178" i="5"/>
  <c r="E178" i="5"/>
  <c r="X178" i="5" s="1"/>
  <c r="V179" i="5"/>
  <c r="E179" i="5" s="1"/>
  <c r="X179" i="5" s="1"/>
  <c r="V180" i="5"/>
  <c r="E180" i="5" s="1"/>
  <c r="X180" i="5" s="1"/>
  <c r="V181" i="5"/>
  <c r="E181" i="5" s="1"/>
  <c r="X181" i="5" s="1"/>
  <c r="V182" i="5"/>
  <c r="E182" i="5" s="1"/>
  <c r="X182" i="5" s="1"/>
  <c r="V183" i="5"/>
  <c r="E183" i="5" s="1"/>
  <c r="X183" i="5" s="1"/>
  <c r="V184" i="5"/>
  <c r="E184" i="5" s="1"/>
  <c r="X184" i="5" s="1"/>
  <c r="V185" i="5"/>
  <c r="E185" i="5" s="1"/>
  <c r="X185" i="5" s="1"/>
  <c r="V186" i="5"/>
  <c r="E186" i="5"/>
  <c r="X186" i="5" s="1"/>
  <c r="V187" i="5"/>
  <c r="E187" i="5" s="1"/>
  <c r="X187" i="5" s="1"/>
  <c r="V188" i="5"/>
  <c r="E188" i="5" s="1"/>
  <c r="X188" i="5" s="1"/>
  <c r="V189" i="5"/>
  <c r="E189" i="5" s="1"/>
  <c r="X189" i="5" s="1"/>
  <c r="V190" i="5"/>
  <c r="E190" i="5" s="1"/>
  <c r="X190" i="5" s="1"/>
  <c r="V191" i="5"/>
  <c r="E191" i="5" s="1"/>
  <c r="X191" i="5" s="1"/>
  <c r="V192" i="5"/>
  <c r="E192" i="5"/>
  <c r="X192" i="5" s="1"/>
  <c r="V193" i="5"/>
  <c r="E193" i="5" s="1"/>
  <c r="X193" i="5" s="1"/>
  <c r="V194" i="5"/>
  <c r="E194" i="5"/>
  <c r="X194"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5" i="5"/>
  <c r="E205" i="5" s="1"/>
  <c r="X205" i="5" s="1"/>
  <c r="V206" i="5"/>
  <c r="E206" i="5"/>
  <c r="X206" i="5" s="1"/>
  <c r="V207" i="5"/>
  <c r="E207" i="5" s="1"/>
  <c r="X207" i="5" s="1"/>
  <c r="V208" i="5"/>
  <c r="E208" i="5" s="1"/>
  <c r="X208" i="5" s="1"/>
  <c r="V209" i="5"/>
  <c r="E209" i="5" s="1"/>
  <c r="X209" i="5" s="1"/>
  <c r="V210" i="5"/>
  <c r="E210" i="5" s="1"/>
  <c r="X210" i="5" s="1"/>
  <c r="V211" i="5"/>
  <c r="E211" i="5" s="1"/>
  <c r="X211" i="5" s="1"/>
  <c r="V212" i="5"/>
  <c r="E212" i="5"/>
  <c r="X212" i="5" s="1"/>
  <c r="V213" i="5"/>
  <c r="E213" i="5" s="1"/>
  <c r="X213" i="5" s="1"/>
  <c r="V214" i="5"/>
  <c r="E214" i="5"/>
  <c r="X214" i="5" s="1"/>
  <c r="V215" i="5"/>
  <c r="E215" i="5" s="1"/>
  <c r="X215" i="5" s="1"/>
  <c r="V216" i="5"/>
  <c r="E216" i="5" s="1"/>
  <c r="X216" i="5" s="1"/>
  <c r="V217" i="5"/>
  <c r="E217" i="5" s="1"/>
  <c r="X217" i="5" s="1"/>
  <c r="V218" i="5"/>
  <c r="E218" i="5"/>
  <c r="X218" i="5" s="1"/>
  <c r="V219" i="5"/>
  <c r="E219" i="5" s="1"/>
  <c r="X219" i="5" s="1"/>
  <c r="V220" i="5"/>
  <c r="E220" i="5" s="1"/>
  <c r="X220" i="5" s="1"/>
  <c r="V221" i="5"/>
  <c r="E221" i="5" s="1"/>
  <c r="X221" i="5" s="1"/>
  <c r="V222" i="5"/>
  <c r="E222" i="5" s="1"/>
  <c r="X222" i="5" s="1"/>
  <c r="V223" i="5"/>
  <c r="E223" i="5" s="1"/>
  <c r="X223" i="5" s="1"/>
  <c r="V224" i="5"/>
  <c r="E224" i="5"/>
  <c r="X224" i="5" s="1"/>
  <c r="V225" i="5"/>
  <c r="E225" i="5" s="1"/>
  <c r="X225" i="5" s="1"/>
  <c r="V226" i="5"/>
  <c r="E226" i="5" s="1"/>
  <c r="X226" i="5" s="1"/>
  <c r="V227" i="5"/>
  <c r="E227" i="5" s="1"/>
  <c r="X227" i="5" s="1"/>
  <c r="V228" i="5"/>
  <c r="E228" i="5"/>
  <c r="X228" i="5" s="1"/>
  <c r="V229" i="5"/>
  <c r="E229" i="5" s="1"/>
  <c r="X229" i="5" s="1"/>
  <c r="V230" i="5"/>
  <c r="E230" i="5" s="1"/>
  <c r="X230" i="5" s="1"/>
  <c r="V231" i="5"/>
  <c r="E231" i="5" s="1"/>
  <c r="X231" i="5" s="1"/>
  <c r="V232" i="5"/>
  <c r="E232" i="5" s="1"/>
  <c r="X232" i="5" s="1"/>
  <c r="V233" i="5"/>
  <c r="E233" i="5" s="1"/>
  <c r="X233" i="5" s="1"/>
  <c r="V234" i="5"/>
  <c r="E234" i="5"/>
  <c r="X234" i="5" s="1"/>
  <c r="V235" i="5"/>
  <c r="E235" i="5" s="1"/>
  <c r="X235" i="5" s="1"/>
  <c r="V236" i="5"/>
  <c r="E236" i="5" s="1"/>
  <c r="X236" i="5" s="1"/>
  <c r="V237" i="5"/>
  <c r="E237" i="5" s="1"/>
  <c r="X237" i="5" s="1"/>
  <c r="V238" i="5"/>
  <c r="E238" i="5" s="1"/>
  <c r="X238" i="5" s="1"/>
  <c r="V239" i="5"/>
  <c r="E239" i="5" s="1"/>
  <c r="X239" i="5" s="1"/>
  <c r="V240" i="5"/>
  <c r="E240" i="5"/>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49" i="5"/>
  <c r="E249" i="5" s="1"/>
  <c r="X249" i="5" s="1"/>
  <c r="V250" i="5"/>
  <c r="E250" i="5"/>
  <c r="X250" i="5" s="1"/>
  <c r="V251" i="5"/>
  <c r="E251" i="5" s="1"/>
  <c r="X251" i="5" s="1"/>
  <c r="V252" i="5"/>
  <c r="E252" i="5" s="1"/>
  <c r="X252" i="5" s="1"/>
  <c r="V253" i="5"/>
  <c r="E253" i="5" s="1"/>
  <c r="X253" i="5" s="1"/>
  <c r="V254" i="5"/>
  <c r="E254" i="5"/>
  <c r="X254" i="5" s="1"/>
  <c r="V255" i="5"/>
  <c r="E255" i="5" s="1"/>
  <c r="X255" i="5" s="1"/>
  <c r="V256" i="5"/>
  <c r="E256" i="5"/>
  <c r="X256" i="5" s="1"/>
  <c r="V257" i="5"/>
  <c r="E257" i="5" s="1"/>
  <c r="X257" i="5" s="1"/>
  <c r="V258" i="5"/>
  <c r="E258" i="5"/>
  <c r="X258" i="5" s="1"/>
  <c r="V259" i="5"/>
  <c r="E259" i="5" s="1"/>
  <c r="X259" i="5" s="1"/>
  <c r="V260" i="5"/>
  <c r="E260" i="5" s="1"/>
  <c r="X260" i="5" s="1"/>
  <c r="V261" i="5"/>
  <c r="E261" i="5" s="1"/>
  <c r="X261" i="5" s="1"/>
  <c r="V262" i="5"/>
  <c r="E262" i="5" s="1"/>
  <c r="X262" i="5" s="1"/>
  <c r="V263" i="5"/>
  <c r="E263" i="5" s="1"/>
  <c r="X263" i="5" s="1"/>
  <c r="V264" i="5"/>
  <c r="E264" i="5" s="1"/>
  <c r="X264" i="5" s="1"/>
  <c r="V265" i="5"/>
  <c r="E265" i="5" s="1"/>
  <c r="X265" i="5" s="1"/>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s="1"/>
  <c r="X273" i="5" s="1"/>
  <c r="V274" i="5"/>
  <c r="E274" i="5"/>
  <c r="X274" i="5" s="1"/>
  <c r="V275" i="5"/>
  <c r="E275" i="5" s="1"/>
  <c r="X275" i="5" s="1"/>
  <c r="V276" i="5"/>
  <c r="E276" i="5"/>
  <c r="X276" i="5" s="1"/>
  <c r="V277" i="5"/>
  <c r="E277" i="5" s="1"/>
  <c r="X277" i="5" s="1"/>
  <c r="V278" i="5"/>
  <c r="E278" i="5"/>
  <c r="X278" i="5" s="1"/>
  <c r="V279" i="5"/>
  <c r="E279" i="5" s="1"/>
  <c r="X279" i="5" s="1"/>
  <c r="V280" i="5"/>
  <c r="E280" i="5" s="1"/>
  <c r="X280" i="5" s="1"/>
  <c r="V281" i="5"/>
  <c r="E281" i="5" s="1"/>
  <c r="X281" i="5" s="1"/>
  <c r="V282" i="5"/>
  <c r="E282" i="5"/>
  <c r="X282" i="5" s="1"/>
  <c r="V283" i="5"/>
  <c r="E283" i="5" s="1"/>
  <c r="X283" i="5" s="1"/>
  <c r="V284" i="5"/>
  <c r="E284" i="5" s="1"/>
  <c r="X284" i="5" s="1"/>
  <c r="V285" i="5"/>
  <c r="E285" i="5" s="1"/>
  <c r="X285" i="5" s="1"/>
  <c r="V286" i="5"/>
  <c r="E286" i="5"/>
  <c r="X286" i="5" s="1"/>
  <c r="V287" i="5"/>
  <c r="E287" i="5" s="1"/>
  <c r="X287" i="5" s="1"/>
  <c r="V288" i="5"/>
  <c r="E288" i="5"/>
  <c r="X288" i="5" s="1"/>
  <c r="V289" i="5"/>
  <c r="E289" i="5" s="1"/>
  <c r="X289" i="5" s="1"/>
  <c r="V290" i="5"/>
  <c r="E290" i="5"/>
  <c r="X290" i="5" s="1"/>
  <c r="V291" i="5"/>
  <c r="E291" i="5" s="1"/>
  <c r="X291" i="5" s="1"/>
  <c r="V292" i="5"/>
  <c r="E292" i="5" s="1"/>
  <c r="X292" i="5" s="1"/>
  <c r="V293" i="5"/>
  <c r="E293" i="5" s="1"/>
  <c r="X293" i="5" s="1"/>
  <c r="V294" i="5"/>
  <c r="E294" i="5" s="1"/>
  <c r="X294" i="5" s="1"/>
  <c r="V295" i="5"/>
  <c r="E295" i="5" s="1"/>
  <c r="X295" i="5" s="1"/>
  <c r="V296" i="5"/>
  <c r="E296" i="5" s="1"/>
  <c r="X296" i="5" s="1"/>
  <c r="V297" i="5"/>
  <c r="E297" i="5" s="1"/>
  <c r="X297" i="5" s="1"/>
  <c r="V298" i="5"/>
  <c r="E298" i="5"/>
  <c r="X298" i="5" s="1"/>
  <c r="V299" i="5"/>
  <c r="E299" i="5" s="1"/>
  <c r="X299" i="5" s="1"/>
  <c r="V300" i="5"/>
  <c r="E300" i="5" s="1"/>
  <c r="X300" i="5" s="1"/>
  <c r="V301" i="5"/>
  <c r="E301" i="5" s="1"/>
  <c r="X301" i="5" s="1"/>
  <c r="V302" i="5"/>
  <c r="E302" i="5" s="1"/>
  <c r="X302" i="5" s="1"/>
  <c r="V303" i="5"/>
  <c r="E303" i="5" s="1"/>
  <c r="X303" i="5" s="1"/>
  <c r="V304" i="5"/>
  <c r="E304" i="5"/>
  <c r="X304" i="5" s="1"/>
  <c r="V305" i="5"/>
  <c r="E305" i="5" s="1"/>
  <c r="X305" i="5" s="1"/>
  <c r="V306" i="5"/>
  <c r="E306" i="5" s="1"/>
  <c r="X306" i="5" s="1"/>
  <c r="V307" i="5"/>
  <c r="E307" i="5" s="1"/>
  <c r="X307" i="5" s="1"/>
  <c r="V308" i="5"/>
  <c r="E308" i="5"/>
  <c r="X308" i="5" s="1"/>
  <c r="V309" i="5"/>
  <c r="E309" i="5"/>
  <c r="X309" i="5" s="1"/>
  <c r="V310" i="5"/>
  <c r="E310" i="5" s="1"/>
  <c r="X310" i="5" s="1"/>
  <c r="V311" i="5"/>
  <c r="E311" i="5" s="1"/>
  <c r="X311" i="5" s="1"/>
  <c r="V312" i="5"/>
  <c r="E312" i="5" s="1"/>
  <c r="X312" i="5" s="1"/>
  <c r="V313" i="5"/>
  <c r="E313" i="5" s="1"/>
  <c r="X313" i="5" s="1"/>
  <c r="V314" i="5"/>
  <c r="E314" i="5" s="1"/>
  <c r="X314" i="5" s="1"/>
  <c r="V315" i="5"/>
  <c r="E315" i="5" s="1"/>
  <c r="X315" i="5" s="1"/>
  <c r="V316" i="5"/>
  <c r="E316" i="5" s="1"/>
  <c r="X316" i="5" s="1"/>
  <c r="V317" i="5"/>
  <c r="E317" i="5"/>
  <c r="X317" i="5" s="1"/>
  <c r="V318" i="5"/>
  <c r="E318" i="5" s="1"/>
  <c r="X318" i="5" s="1"/>
  <c r="V319" i="5"/>
  <c r="E319" i="5" s="1"/>
  <c r="X319" i="5" s="1"/>
  <c r="V320" i="5"/>
  <c r="E320" i="5" s="1"/>
  <c r="X320" i="5" s="1"/>
  <c r="V321" i="5"/>
  <c r="E321" i="5" s="1"/>
  <c r="X321" i="5" s="1"/>
  <c r="V322" i="5"/>
  <c r="E322" i="5" s="1"/>
  <c r="X322" i="5" s="1"/>
  <c r="V323" i="5"/>
  <c r="E323" i="5" s="1"/>
  <c r="X323" i="5" s="1"/>
  <c r="V324" i="5"/>
  <c r="E324" i="5"/>
  <c r="X324" i="5" s="1"/>
  <c r="V325" i="5"/>
  <c r="E325" i="5"/>
  <c r="X325" i="5" s="1"/>
  <c r="V326" i="5"/>
  <c r="E326" i="5"/>
  <c r="X326" i="5" s="1"/>
  <c r="V327" i="5"/>
  <c r="E327" i="5" s="1"/>
  <c r="X327" i="5" s="1"/>
  <c r="V328" i="5"/>
  <c r="E328" i="5"/>
  <c r="X328" i="5" s="1"/>
  <c r="V329" i="5"/>
  <c r="E329" i="5" s="1"/>
  <c r="X329" i="5" s="1"/>
  <c r="V330" i="5"/>
  <c r="E330" i="5"/>
  <c r="X330" i="5" s="1"/>
  <c r="V331" i="5"/>
  <c r="E331" i="5" s="1"/>
  <c r="X331" i="5" s="1"/>
  <c r="V332" i="5"/>
  <c r="E332" i="5" s="1"/>
  <c r="X332" i="5" s="1"/>
  <c r="V333" i="5"/>
  <c r="E333" i="5"/>
  <c r="X333" i="5" s="1"/>
  <c r="V334" i="5"/>
  <c r="E334" i="5" s="1"/>
  <c r="X334" i="5" s="1"/>
  <c r="V335" i="5"/>
  <c r="E335" i="5" s="1"/>
  <c r="X335" i="5" s="1"/>
  <c r="V336" i="5"/>
  <c r="E336" i="5"/>
  <c r="X336" i="5" s="1"/>
  <c r="V337" i="5"/>
  <c r="E337" i="5" s="1"/>
  <c r="X337" i="5" s="1"/>
  <c r="V338" i="5"/>
  <c r="E338" i="5" s="1"/>
  <c r="X338" i="5" s="1"/>
  <c r="V339" i="5"/>
  <c r="E339" i="5" s="1"/>
  <c r="X339" i="5" s="1"/>
  <c r="V340" i="5"/>
  <c r="E340" i="5" s="1"/>
  <c r="X340" i="5" s="1"/>
  <c r="V341" i="5"/>
  <c r="E341" i="5" s="1"/>
  <c r="X341" i="5" s="1"/>
  <c r="V342" i="5"/>
  <c r="E342" i="5" s="1"/>
  <c r="X342" i="5" s="1"/>
  <c r="V343" i="5"/>
  <c r="E343" i="5" s="1"/>
  <c r="X343" i="5" s="1"/>
  <c r="V344" i="5"/>
  <c r="E344" i="5"/>
  <c r="X344" i="5" s="1"/>
  <c r="V345" i="5"/>
  <c r="E345" i="5" s="1"/>
  <c r="X345" i="5" s="1"/>
  <c r="V346" i="5"/>
  <c r="E346" i="5" s="1"/>
  <c r="X346" i="5" s="1"/>
  <c r="V347" i="5"/>
  <c r="E347" i="5" s="1"/>
  <c r="X347" i="5" s="1"/>
  <c r="V348" i="5"/>
  <c r="E348" i="5" s="1"/>
  <c r="X348" i="5" s="1"/>
  <c r="V349" i="5"/>
  <c r="E349" i="5"/>
  <c r="X349" i="5" s="1"/>
  <c r="V350" i="5"/>
  <c r="E350" i="5"/>
  <c r="X350" i="5" s="1"/>
  <c r="V351" i="5"/>
  <c r="E351" i="5" s="1"/>
  <c r="X351" i="5" s="1"/>
  <c r="V352" i="5"/>
  <c r="E352" i="5" s="1"/>
  <c r="X352" i="5" s="1"/>
  <c r="V353" i="5"/>
  <c r="E353" i="5" s="1"/>
  <c r="X353"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1" i="5"/>
  <c r="E361" i="5" s="1"/>
  <c r="X361" i="5" s="1"/>
  <c r="V362" i="5"/>
  <c r="E362" i="5"/>
  <c r="X362" i="5" s="1"/>
  <c r="V363" i="5"/>
  <c r="E363" i="5" s="1"/>
  <c r="X363" i="5" s="1"/>
  <c r="V364" i="5"/>
  <c r="E364" i="5" s="1"/>
  <c r="X364" i="5" s="1"/>
  <c r="V365" i="5"/>
  <c r="E365" i="5" s="1"/>
  <c r="X365" i="5" s="1"/>
  <c r="V366" i="5"/>
  <c r="E366" i="5"/>
  <c r="X366" i="5" s="1"/>
  <c r="V367" i="5"/>
  <c r="E367" i="5" s="1"/>
  <c r="X367" i="5" s="1"/>
  <c r="V368" i="5"/>
  <c r="E368" i="5" s="1"/>
  <c r="X368" i="5" s="1"/>
  <c r="V369" i="5"/>
  <c r="E369" i="5"/>
  <c r="X369" i="5" s="1"/>
  <c r="V370" i="5"/>
  <c r="E370" i="5" s="1"/>
  <c r="X370" i="5" s="1"/>
  <c r="V371" i="5"/>
  <c r="E371" i="5" s="1"/>
  <c r="X371" i="5" s="1"/>
  <c r="V372" i="5"/>
  <c r="E372" i="5" s="1"/>
  <c r="X372" i="5" s="1"/>
  <c r="V373" i="5"/>
  <c r="E373" i="5" s="1"/>
  <c r="X373" i="5" s="1"/>
  <c r="V374" i="5"/>
  <c r="E374" i="5" s="1"/>
  <c r="X374" i="5" s="1"/>
  <c r="V375" i="5"/>
  <c r="E375" i="5" s="1"/>
  <c r="X375" i="5" s="1"/>
  <c r="V376" i="5"/>
  <c r="E376" i="5" s="1"/>
  <c r="X376" i="5" s="1"/>
  <c r="V377" i="5"/>
  <c r="J377" i="5" s="1"/>
  <c r="V378" i="5"/>
  <c r="E378" i="5" s="1"/>
  <c r="X378" i="5" s="1"/>
  <c r="V379" i="5"/>
  <c r="E379" i="5" s="1"/>
  <c r="X379" i="5" s="1"/>
  <c r="V380" i="5"/>
  <c r="E380" i="5" s="1"/>
  <c r="X380" i="5" s="1"/>
  <c r="V381" i="5"/>
  <c r="E381" i="5"/>
  <c r="X381" i="5" s="1"/>
  <c r="V382" i="5"/>
  <c r="E382" i="5"/>
  <c r="X382" i="5" s="1"/>
  <c r="V383" i="5"/>
  <c r="E383" i="5" s="1"/>
  <c r="X383" i="5" s="1"/>
  <c r="V384" i="5"/>
  <c r="E384" i="5" s="1"/>
  <c r="X384" i="5" s="1"/>
  <c r="V385" i="5"/>
  <c r="E385" i="5"/>
  <c r="X385" i="5" s="1"/>
  <c r="V386" i="5"/>
  <c r="E386" i="5" s="1"/>
  <c r="X386" i="5" s="1"/>
  <c r="V387" i="5"/>
  <c r="E387" i="5" s="1"/>
  <c r="X387" i="5" s="1"/>
  <c r="V388" i="5"/>
  <c r="E388" i="5"/>
  <c r="X388" i="5" s="1"/>
  <c r="V389" i="5"/>
  <c r="E389" i="5" s="1"/>
  <c r="X389" i="5" s="1"/>
  <c r="V390" i="5"/>
  <c r="E390" i="5" s="1"/>
  <c r="X390" i="5" s="1"/>
  <c r="V391" i="5"/>
  <c r="E391" i="5" s="1"/>
  <c r="X391" i="5" s="1"/>
  <c r="V392" i="5"/>
  <c r="E392" i="5" s="1"/>
  <c r="X392" i="5" s="1"/>
  <c r="V393" i="5"/>
  <c r="E393" i="5" s="1"/>
  <c r="X393" i="5" s="1"/>
  <c r="V394" i="5"/>
  <c r="E394" i="5"/>
  <c r="X394" i="5" s="1"/>
  <c r="V395" i="5"/>
  <c r="E395" i="5" s="1"/>
  <c r="X395" i="5" s="1"/>
  <c r="V396" i="5"/>
  <c r="E396" i="5" s="1"/>
  <c r="X396" i="5" s="1"/>
  <c r="V397" i="5"/>
  <c r="E397" i="5" s="1"/>
  <c r="X397" i="5" s="1"/>
  <c r="V398" i="5"/>
  <c r="E398" i="5" s="1"/>
  <c r="X398" i="5" s="1"/>
  <c r="V399" i="5"/>
  <c r="E399" i="5" s="1"/>
  <c r="X399" i="5" s="1"/>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09" i="5"/>
  <c r="E409" i="5" s="1"/>
  <c r="X409" i="5" s="1"/>
  <c r="V410" i="5"/>
  <c r="E410" i="5" s="1"/>
  <c r="X410" i="5" s="1"/>
  <c r="V411" i="5"/>
  <c r="E411" i="5" s="1"/>
  <c r="X411" i="5" s="1"/>
  <c r="V412" i="5"/>
  <c r="E412" i="5" s="1"/>
  <c r="X412" i="5" s="1"/>
  <c r="V413" i="5"/>
  <c r="E413" i="5"/>
  <c r="X413" i="5" s="1"/>
  <c r="V414" i="5"/>
  <c r="E414" i="5" s="1"/>
  <c r="X414" i="5" s="1"/>
  <c r="V415" i="5"/>
  <c r="E415" i="5" s="1"/>
  <c r="X415" i="5" s="1"/>
  <c r="V416" i="5"/>
  <c r="E416" i="5" s="1"/>
  <c r="X416" i="5" s="1"/>
  <c r="V417" i="5"/>
  <c r="E417" i="5" s="1"/>
  <c r="X417" i="5" s="1"/>
  <c r="V418" i="5"/>
  <c r="E418" i="5" s="1"/>
  <c r="X418" i="5" s="1"/>
  <c r="V419" i="5"/>
  <c r="E419" i="5" s="1"/>
  <c r="X419" i="5" s="1"/>
  <c r="V420" i="5"/>
  <c r="E420" i="5"/>
  <c r="X420" i="5" s="1"/>
  <c r="V421" i="5"/>
  <c r="E421" i="5"/>
  <c r="X421" i="5" s="1"/>
  <c r="V422" i="5"/>
  <c r="E422" i="5" s="1"/>
  <c r="X422" i="5" s="1"/>
  <c r="V423" i="5"/>
  <c r="E423" i="5" s="1"/>
  <c r="X423" i="5" s="1"/>
  <c r="V424" i="5"/>
  <c r="E424" i="5" s="1"/>
  <c r="X424" i="5" s="1"/>
  <c r="V425" i="5"/>
  <c r="E425" i="5" s="1"/>
  <c r="X425" i="5" s="1"/>
  <c r="V426" i="5"/>
  <c r="E426" i="5"/>
  <c r="X426" i="5" s="1"/>
  <c r="V427" i="5"/>
  <c r="E427" i="5" s="1"/>
  <c r="X427" i="5" s="1"/>
  <c r="V428" i="5"/>
  <c r="E428" i="5" s="1"/>
  <c r="X428" i="5" s="1"/>
  <c r="V429" i="5"/>
  <c r="E429" i="5" s="1"/>
  <c r="X429" i="5" s="1"/>
  <c r="V430" i="5"/>
  <c r="E430" i="5" s="1"/>
  <c r="X430" i="5" s="1"/>
  <c r="V431" i="5"/>
  <c r="E431" i="5" s="1"/>
  <c r="X431" i="5" s="1"/>
  <c r="V432" i="5"/>
  <c r="E432" i="5" s="1"/>
  <c r="X432" i="5" s="1"/>
  <c r="V433" i="5"/>
  <c r="E433" i="5"/>
  <c r="X433" i="5" s="1"/>
  <c r="V434" i="5"/>
  <c r="E434" i="5"/>
  <c r="X434" i="5" s="1"/>
  <c r="V435" i="5"/>
  <c r="E435" i="5" s="1"/>
  <c r="X435" i="5" s="1"/>
  <c r="V436" i="5"/>
  <c r="E436" i="5" s="1"/>
  <c r="X436" i="5" s="1"/>
  <c r="V437" i="5"/>
  <c r="E437" i="5" s="1"/>
  <c r="X437" i="5" s="1"/>
  <c r="V438" i="5"/>
  <c r="E438" i="5" s="1"/>
  <c r="X438" i="5" s="1"/>
  <c r="V439" i="5"/>
  <c r="E439" i="5" s="1"/>
  <c r="X439" i="5" s="1"/>
  <c r="V440" i="5"/>
  <c r="E440" i="5" s="1"/>
  <c r="X440" i="5" s="1"/>
  <c r="V441" i="5"/>
  <c r="E441" i="5" s="1"/>
  <c r="X441" i="5" s="1"/>
  <c r="V442" i="5"/>
  <c r="E442" i="5" s="1"/>
  <c r="X442" i="5" s="1"/>
  <c r="V443" i="5"/>
  <c r="E443" i="5" s="1"/>
  <c r="X443" i="5" s="1"/>
  <c r="V444" i="5"/>
  <c r="E444" i="5" s="1"/>
  <c r="X444" i="5" s="1"/>
  <c r="V445" i="5"/>
  <c r="E445" i="5"/>
  <c r="X445" i="5" s="1"/>
  <c r="V446" i="5"/>
  <c r="E446" i="5"/>
  <c r="X446" i="5" s="1"/>
  <c r="V447" i="5"/>
  <c r="E447" i="5" s="1"/>
  <c r="X447" i="5" s="1"/>
  <c r="V448" i="5"/>
  <c r="E448" i="5" s="1"/>
  <c r="X448" i="5" s="1"/>
  <c r="V449" i="5"/>
  <c r="E449" i="5" s="1"/>
  <c r="X449" i="5" s="1"/>
  <c r="V450" i="5"/>
  <c r="E450" i="5" s="1"/>
  <c r="X450" i="5" s="1"/>
  <c r="V451" i="5"/>
  <c r="E451" i="5" s="1"/>
  <c r="X451" i="5" s="1"/>
  <c r="V452" i="5"/>
  <c r="E452" i="5"/>
  <c r="X452" i="5" s="1"/>
  <c r="V453" i="5"/>
  <c r="E453" i="5"/>
  <c r="X453" i="5" s="1"/>
  <c r="V454" i="5"/>
  <c r="E454" i="5" s="1"/>
  <c r="X454" i="5" s="1"/>
  <c r="V455" i="5"/>
  <c r="E455" i="5" s="1"/>
  <c r="X455" i="5" s="1"/>
  <c r="V456" i="5"/>
  <c r="E456" i="5" s="1"/>
  <c r="X456" i="5" s="1"/>
  <c r="V457" i="5"/>
  <c r="E457" i="5" s="1"/>
  <c r="X457" i="5" s="1"/>
  <c r="V458" i="5"/>
  <c r="E458" i="5" s="1"/>
  <c r="X458" i="5" s="1"/>
  <c r="V459" i="5"/>
  <c r="E459" i="5" s="1"/>
  <c r="X459" i="5" s="1"/>
  <c r="V460" i="5"/>
  <c r="E460" i="5"/>
  <c r="X460" i="5" s="1"/>
  <c r="V461" i="5"/>
  <c r="E461" i="5" s="1"/>
  <c r="X461" i="5" s="1"/>
  <c r="V462" i="5"/>
  <c r="E462" i="5" s="1"/>
  <c r="X462" i="5" s="1"/>
  <c r="V463" i="5"/>
  <c r="E463" i="5" s="1"/>
  <c r="X463" i="5" s="1"/>
  <c r="V464" i="5"/>
  <c r="E464" i="5" s="1"/>
  <c r="X464" i="5" s="1"/>
  <c r="V465" i="5"/>
  <c r="E465" i="5"/>
  <c r="X465" i="5" s="1"/>
  <c r="V466" i="5"/>
  <c r="E466" i="5" s="1"/>
  <c r="X466" i="5" s="1"/>
  <c r="V467" i="5"/>
  <c r="E467" i="5" s="1"/>
  <c r="X467" i="5" s="1"/>
  <c r="V468" i="5"/>
  <c r="E468" i="5" s="1"/>
  <c r="X468" i="5" s="1"/>
  <c r="V469" i="5"/>
  <c r="E469" i="5"/>
  <c r="X469" i="5" s="1"/>
  <c r="V470" i="5"/>
  <c r="E470" i="5"/>
  <c r="X470" i="5" s="1"/>
  <c r="V471" i="5"/>
  <c r="E471" i="5" s="1"/>
  <c r="X471" i="5" s="1"/>
  <c r="V472" i="5"/>
  <c r="E472" i="5" s="1"/>
  <c r="X472" i="5" s="1"/>
  <c r="V473" i="5"/>
  <c r="E473" i="5" s="1"/>
  <c r="X473" i="5" s="1"/>
  <c r="V474" i="5"/>
  <c r="E474" i="5"/>
  <c r="X474" i="5" s="1"/>
  <c r="V475" i="5"/>
  <c r="E475" i="5" s="1"/>
  <c r="X475" i="5" s="1"/>
  <c r="V476" i="5"/>
  <c r="E476" i="5"/>
  <c r="X476" i="5" s="1"/>
  <c r="V477" i="5"/>
  <c r="E477" i="5" s="1"/>
  <c r="X477" i="5" s="1"/>
  <c r="V478" i="5"/>
  <c r="E478" i="5" s="1"/>
  <c r="X478" i="5" s="1"/>
  <c r="V479" i="5"/>
  <c r="E479" i="5" s="1"/>
  <c r="X479" i="5" s="1"/>
  <c r="V480" i="5"/>
  <c r="E480" i="5"/>
  <c r="X480" i="5" s="1"/>
  <c r="V481" i="5"/>
  <c r="E481" i="5" s="1"/>
  <c r="X481" i="5" s="1"/>
  <c r="V482" i="5"/>
  <c r="E482" i="5" s="1"/>
  <c r="X482" i="5" s="1"/>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s="1"/>
  <c r="X490" i="5" s="1"/>
  <c r="V491" i="5"/>
  <c r="E491" i="5" s="1"/>
  <c r="X491" i="5" s="1"/>
  <c r="V492" i="5"/>
  <c r="E492" i="5" s="1"/>
  <c r="X492" i="5" s="1"/>
  <c r="V493" i="5"/>
  <c r="E493" i="5"/>
  <c r="X493" i="5" s="1"/>
  <c r="V494" i="5"/>
  <c r="E494" i="5"/>
  <c r="X494" i="5" s="1"/>
  <c r="V495" i="5"/>
  <c r="E495" i="5" s="1"/>
  <c r="X495" i="5" s="1"/>
  <c r="V496" i="5"/>
  <c r="E496" i="5" s="1"/>
  <c r="X496"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E505" i="5" s="1"/>
  <c r="X505" i="5" s="1"/>
  <c r="V506" i="5"/>
  <c r="E506" i="5" s="1"/>
  <c r="X506" i="5" s="1"/>
  <c r="V507" i="5"/>
  <c r="E507" i="5" s="1"/>
  <c r="X507" i="5" s="1"/>
  <c r="V508" i="5"/>
  <c r="E508" i="5"/>
  <c r="X508" i="5" s="1"/>
  <c r="V509" i="5"/>
  <c r="E509" i="5"/>
  <c r="X509" i="5" s="1"/>
  <c r="V510" i="5"/>
  <c r="E510" i="5"/>
  <c r="X510" i="5" s="1"/>
  <c r="V511" i="5"/>
  <c r="E511" i="5" s="1"/>
  <c r="X511" i="5" s="1"/>
  <c r="V512" i="5"/>
  <c r="E512" i="5" s="1"/>
  <c r="X512" i="5" s="1"/>
  <c r="V513" i="5"/>
  <c r="E513" i="5" s="1"/>
  <c r="X513" i="5" s="1"/>
  <c r="V514" i="5"/>
  <c r="E514" i="5" s="1"/>
  <c r="X514" i="5" s="1"/>
  <c r="V515" i="5"/>
  <c r="E515" i="5" s="1"/>
  <c r="X515" i="5" s="1"/>
  <c r="V516" i="5"/>
  <c r="E516" i="5"/>
  <c r="X516" i="5" s="1"/>
  <c r="V517" i="5"/>
  <c r="E517" i="5" s="1"/>
  <c r="X517" i="5" s="1"/>
  <c r="V518" i="5"/>
  <c r="E518" i="5" s="1"/>
  <c r="X518" i="5" s="1"/>
  <c r="V519" i="5"/>
  <c r="E519" i="5" s="1"/>
  <c r="X519" i="5" s="1"/>
  <c r="V520" i="5"/>
  <c r="E520" i="5" s="1"/>
  <c r="X520" i="5" s="1"/>
  <c r="V521" i="5"/>
  <c r="E521" i="5" s="1"/>
  <c r="X521" i="5" s="1"/>
  <c r="V522" i="5"/>
  <c r="E522" i="5" s="1"/>
  <c r="X522" i="5" s="1"/>
  <c r="V523" i="5"/>
  <c r="E523" i="5" s="1"/>
  <c r="X523" i="5" s="1"/>
  <c r="V524" i="5"/>
  <c r="E524" i="5" s="1"/>
  <c r="X524" i="5" s="1"/>
  <c r="V525" i="5"/>
  <c r="E525" i="5" s="1"/>
  <c r="X525" i="5" s="1"/>
  <c r="V526" i="5"/>
  <c r="E526" i="5" s="1"/>
  <c r="X526" i="5" s="1"/>
  <c r="V527" i="5"/>
  <c r="E527" i="5" s="1"/>
  <c r="X527" i="5" s="1"/>
  <c r="V528" i="5"/>
  <c r="E528" i="5" s="1"/>
  <c r="X528" i="5" s="1"/>
  <c r="V529" i="5"/>
  <c r="E529" i="5" s="1"/>
  <c r="X529" i="5" s="1"/>
  <c r="V530" i="5"/>
  <c r="E530" i="5"/>
  <c r="X530" i="5" s="1"/>
  <c r="V531" i="5"/>
  <c r="E531" i="5" s="1"/>
  <c r="X531" i="5" s="1"/>
  <c r="V532" i="5"/>
  <c r="E532" i="5"/>
  <c r="X532" i="5" s="1"/>
  <c r="V533" i="5"/>
  <c r="E533" i="5" s="1"/>
  <c r="X533" i="5" s="1"/>
  <c r="V534" i="5"/>
  <c r="E534" i="5" s="1"/>
  <c r="X534" i="5" s="1"/>
  <c r="V535" i="5"/>
  <c r="E535" i="5" s="1"/>
  <c r="X535" i="5" s="1"/>
  <c r="V536" i="5"/>
  <c r="E536" i="5"/>
  <c r="X536" i="5" s="1"/>
  <c r="V537" i="5"/>
  <c r="E537" i="5" s="1"/>
  <c r="X537" i="5" s="1"/>
  <c r="V538" i="5"/>
  <c r="E538" i="5" s="1"/>
  <c r="X538" i="5" s="1"/>
  <c r="V539" i="5"/>
  <c r="E539" i="5" s="1"/>
  <c r="X539" i="5" s="1"/>
  <c r="V540" i="5"/>
  <c r="E540" i="5"/>
  <c r="X540" i="5" s="1"/>
  <c r="V541" i="5"/>
  <c r="E541" i="5" s="1"/>
  <c r="X541" i="5" s="1"/>
  <c r="V542" i="5"/>
  <c r="E542" i="5" s="1"/>
  <c r="X542" i="5" s="1"/>
  <c r="V543" i="5"/>
  <c r="E543" i="5" s="1"/>
  <c r="X543" i="5" s="1"/>
  <c r="V544" i="5"/>
  <c r="E544" i="5" s="1"/>
  <c r="X544" i="5" s="1"/>
  <c r="V545" i="5"/>
  <c r="E545" i="5"/>
  <c r="X545" i="5" s="1"/>
  <c r="V546" i="5"/>
  <c r="E546" i="5" s="1"/>
  <c r="X546" i="5" s="1"/>
  <c r="V547" i="5"/>
  <c r="E547" i="5" s="1"/>
  <c r="X547" i="5" s="1"/>
  <c r="V548" i="5"/>
  <c r="E548" i="5"/>
  <c r="X548" i="5" s="1"/>
  <c r="V549" i="5"/>
  <c r="E549" i="5" s="1"/>
  <c r="X549" i="5" s="1"/>
  <c r="V550" i="5"/>
  <c r="E550" i="5" s="1"/>
  <c r="X550" i="5" s="1"/>
  <c r="V551" i="5"/>
  <c r="E551" i="5" s="1"/>
  <c r="X551" i="5" s="1"/>
  <c r="V552" i="5"/>
  <c r="E552" i="5" s="1"/>
  <c r="X552" i="5" s="1"/>
  <c r="V553" i="5"/>
  <c r="E553" i="5" s="1"/>
  <c r="X553" i="5" s="1"/>
  <c r="V554" i="5"/>
  <c r="E554" i="5" s="1"/>
  <c r="X554" i="5" s="1"/>
  <c r="V555" i="5"/>
  <c r="E555" i="5" s="1"/>
  <c r="X555" i="5" s="1"/>
  <c r="V556" i="5"/>
  <c r="E556" i="5" s="1"/>
  <c r="X556" i="5" s="1"/>
  <c r="V557" i="5"/>
  <c r="E557" i="5" s="1"/>
  <c r="X557" i="5" s="1"/>
  <c r="V558" i="5"/>
  <c r="E558" i="5"/>
  <c r="X558" i="5" s="1"/>
  <c r="V559" i="5"/>
  <c r="E559" i="5" s="1"/>
  <c r="X559" i="5" s="1"/>
  <c r="V560" i="5"/>
  <c r="E560" i="5" s="1"/>
  <c r="X560" i="5" s="1"/>
  <c r="V561" i="5"/>
  <c r="E561" i="5"/>
  <c r="X561" i="5" s="1"/>
  <c r="V562" i="5"/>
  <c r="E562" i="5" s="1"/>
  <c r="X562" i="5" s="1"/>
  <c r="V563" i="5"/>
  <c r="E563" i="5" s="1"/>
  <c r="X563" i="5" s="1"/>
  <c r="V564" i="5"/>
  <c r="E564" i="5"/>
  <c r="X564" i="5" s="1"/>
  <c r="V565" i="5"/>
  <c r="E565" i="5" s="1"/>
  <c r="X565" i="5" s="1"/>
  <c r="V566" i="5"/>
  <c r="E566" i="5" s="1"/>
  <c r="X566" i="5" s="1"/>
  <c r="V567" i="5"/>
  <c r="E567" i="5" s="1"/>
  <c r="X567" i="5" s="1"/>
  <c r="V568" i="5"/>
  <c r="E568" i="5" s="1"/>
  <c r="X568" i="5" s="1"/>
  <c r="V569" i="5"/>
  <c r="E569" i="5" s="1"/>
  <c r="X569" i="5" s="1"/>
  <c r="V570" i="5"/>
  <c r="E570" i="5" s="1"/>
  <c r="X570" i="5" s="1"/>
  <c r="V571" i="5"/>
  <c r="E571" i="5" s="1"/>
  <c r="X571" i="5" s="1"/>
  <c r="V572" i="5"/>
  <c r="E572" i="5" s="1"/>
  <c r="X572" i="5" s="1"/>
  <c r="V573" i="5"/>
  <c r="E573" i="5" s="1"/>
  <c r="X573" i="5" s="1"/>
  <c r="V574" i="5"/>
  <c r="E574" i="5" s="1"/>
  <c r="X574" i="5" s="1"/>
  <c r="V575" i="5"/>
  <c r="E575" i="5" s="1"/>
  <c r="X575" i="5" s="1"/>
  <c r="V576" i="5"/>
  <c r="E576" i="5" s="1"/>
  <c r="X576" i="5" s="1"/>
  <c r="V577" i="5"/>
  <c r="E577" i="5"/>
  <c r="X577" i="5" s="1"/>
  <c r="V578" i="5"/>
  <c r="E578" i="5"/>
  <c r="X578" i="5" s="1"/>
  <c r="V579" i="5"/>
  <c r="E579" i="5" s="1"/>
  <c r="X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c r="X588" i="5" s="1"/>
  <c r="V589" i="5"/>
  <c r="E589" i="5" s="1"/>
  <c r="X589" i="5" s="1"/>
  <c r="V590" i="5"/>
  <c r="E590" i="5" s="1"/>
  <c r="X590" i="5" s="1"/>
  <c r="V591" i="5"/>
  <c r="E591" i="5" s="1"/>
  <c r="X591" i="5" s="1"/>
  <c r="V592" i="5"/>
  <c r="E592" i="5" s="1"/>
  <c r="X592" i="5" s="1"/>
  <c r="V593" i="5"/>
  <c r="E593" i="5"/>
  <c r="X593" i="5" s="1"/>
  <c r="V594" i="5"/>
  <c r="E594" i="5"/>
  <c r="X594" i="5" s="1"/>
  <c r="V595" i="5"/>
  <c r="E595" i="5" s="1"/>
  <c r="X595" i="5" s="1"/>
  <c r="V596" i="5"/>
  <c r="E596" i="5" s="1"/>
  <c r="X596" i="5" s="1"/>
  <c r="V597" i="5"/>
  <c r="E597" i="5" s="1"/>
  <c r="X597" i="5" s="1"/>
  <c r="V598" i="5"/>
  <c r="E598" i="5" s="1"/>
  <c r="X598" i="5" s="1"/>
  <c r="V599" i="5"/>
  <c r="E599" i="5" s="1"/>
  <c r="X599" i="5" s="1"/>
  <c r="V600" i="5"/>
  <c r="E600" i="5"/>
  <c r="X600" i="5" s="1"/>
  <c r="V601" i="5"/>
  <c r="E601" i="5" s="1"/>
  <c r="X601" i="5" s="1"/>
  <c r="V602" i="5"/>
  <c r="E602" i="5" s="1"/>
  <c r="X602" i="5" s="1"/>
  <c r="V603" i="5"/>
  <c r="E603" i="5" s="1"/>
  <c r="X603" i="5" s="1"/>
  <c r="V604" i="5"/>
  <c r="E604" i="5"/>
  <c r="X604" i="5" s="1"/>
  <c r="V605" i="5"/>
  <c r="E605" i="5"/>
  <c r="X605" i="5" s="1"/>
  <c r="V606" i="5"/>
  <c r="E606" i="5" s="1"/>
  <c r="X606" i="5" s="1"/>
  <c r="V607" i="5"/>
  <c r="E607" i="5" s="1"/>
  <c r="X607" i="5" s="1"/>
  <c r="V608" i="5"/>
  <c r="E608" i="5" s="1"/>
  <c r="X608" i="5" s="1"/>
  <c r="V609" i="5"/>
  <c r="E609" i="5" s="1"/>
  <c r="X609" i="5" s="1"/>
  <c r="V610" i="5"/>
  <c r="E610" i="5" s="1"/>
  <c r="X610" i="5" s="1"/>
  <c r="V611" i="5"/>
  <c r="E611" i="5" s="1"/>
  <c r="X611" i="5" s="1"/>
  <c r="V612" i="5"/>
  <c r="E612" i="5"/>
  <c r="X612" i="5" s="1"/>
  <c r="V613" i="5"/>
  <c r="E613" i="5"/>
  <c r="X613" i="5" s="1"/>
  <c r="V614" i="5"/>
  <c r="E614" i="5" s="1"/>
  <c r="X614" i="5" s="1"/>
  <c r="V615" i="5"/>
  <c r="E615" i="5" s="1"/>
  <c r="X615" i="5" s="1"/>
  <c r="V616" i="5"/>
  <c r="E616" i="5" s="1"/>
  <c r="X616" i="5" s="1"/>
  <c r="V617" i="5"/>
  <c r="E617" i="5" s="1"/>
  <c r="X617" i="5" s="1"/>
  <c r="V618" i="5"/>
  <c r="E618" i="5"/>
  <c r="X618" i="5" s="1"/>
  <c r="V619" i="5"/>
  <c r="E619" i="5" s="1"/>
  <c r="X619" i="5" s="1"/>
  <c r="V620" i="5"/>
  <c r="E620" i="5" s="1"/>
  <c r="X620" i="5" s="1"/>
  <c r="V621" i="5"/>
  <c r="E621" i="5"/>
  <c r="X621" i="5" s="1"/>
  <c r="V622" i="5"/>
  <c r="E622" i="5" s="1"/>
  <c r="X622" i="5" s="1"/>
  <c r="V623" i="5"/>
  <c r="E623" i="5" s="1"/>
  <c r="X623" i="5" s="1"/>
  <c r="V624" i="5"/>
  <c r="E624" i="5"/>
  <c r="X624" i="5" s="1"/>
  <c r="V625" i="5"/>
  <c r="E625" i="5" s="1"/>
  <c r="X625" i="5" s="1"/>
  <c r="V626" i="5"/>
  <c r="E626" i="5" s="1"/>
  <c r="X626" i="5" s="1"/>
  <c r="V627" i="5"/>
  <c r="E627" i="5" s="1"/>
  <c r="X627" i="5" s="1"/>
  <c r="V628" i="5"/>
  <c r="E628" i="5" s="1"/>
  <c r="X628" i="5" s="1"/>
  <c r="V629" i="5"/>
  <c r="E629" i="5" s="1"/>
  <c r="X629" i="5" s="1"/>
  <c r="V630" i="5"/>
  <c r="E630" i="5"/>
  <c r="X630" i="5" s="1"/>
  <c r="V631" i="5"/>
  <c r="E631" i="5" s="1"/>
  <c r="X631" i="5" s="1"/>
  <c r="V632" i="5"/>
  <c r="E632" i="5"/>
  <c r="X632" i="5" s="1"/>
  <c r="V633" i="5"/>
  <c r="E633" i="5" s="1"/>
  <c r="X633" i="5" s="1"/>
  <c r="V634" i="5"/>
  <c r="E634" i="5" s="1"/>
  <c r="X634" i="5" s="1"/>
  <c r="V635" i="5"/>
  <c r="E635" i="5" s="1"/>
  <c r="X635" i="5" s="1"/>
  <c r="V636" i="5"/>
  <c r="E636" i="5"/>
  <c r="X636" i="5" s="1"/>
  <c r="V637" i="5"/>
  <c r="E637" i="5"/>
  <c r="X637" i="5" s="1"/>
  <c r="V638" i="5"/>
  <c r="E638" i="5" s="1"/>
  <c r="X638" i="5" s="1"/>
  <c r="V639" i="5"/>
  <c r="E639" i="5" s="1"/>
  <c r="X639" i="5" s="1"/>
  <c r="V640" i="5"/>
  <c r="E640" i="5" s="1"/>
  <c r="X640" i="5" s="1"/>
  <c r="V641" i="5"/>
  <c r="E641" i="5" s="1"/>
  <c r="X641" i="5" s="1"/>
  <c r="V642" i="5"/>
  <c r="E642" i="5" s="1"/>
  <c r="X642" i="5" s="1"/>
  <c r="V643" i="5"/>
  <c r="E643" i="5" s="1"/>
  <c r="X643" i="5" s="1"/>
  <c r="V644" i="5"/>
  <c r="E644" i="5" s="1"/>
  <c r="X644" i="5" s="1"/>
  <c r="V645" i="5"/>
  <c r="E645" i="5" s="1"/>
  <c r="X645" i="5" s="1"/>
  <c r="V646" i="5"/>
  <c r="E646" i="5" s="1"/>
  <c r="X646" i="5" s="1"/>
  <c r="V647" i="5"/>
  <c r="E647" i="5" s="1"/>
  <c r="X647" i="5" s="1"/>
  <c r="V648" i="5"/>
  <c r="E648" i="5"/>
  <c r="X648" i="5" s="1"/>
  <c r="V649" i="5"/>
  <c r="E649" i="5" s="1"/>
  <c r="X649" i="5" s="1"/>
  <c r="V650" i="5"/>
  <c r="E650" i="5" s="1"/>
  <c r="X650" i="5" s="1"/>
  <c r="V651" i="5"/>
  <c r="E651" i="5" s="1"/>
  <c r="X651" i="5" s="1"/>
  <c r="V652" i="5"/>
  <c r="E652" i="5" s="1"/>
  <c r="X652" i="5" s="1"/>
  <c r="V653" i="5"/>
  <c r="E653" i="5" s="1"/>
  <c r="X653" i="5" s="1"/>
  <c r="V654" i="5"/>
  <c r="E654" i="5"/>
  <c r="X654" i="5" s="1"/>
  <c r="V655" i="5"/>
  <c r="E655" i="5" s="1"/>
  <c r="X655" i="5" s="1"/>
  <c r="V656" i="5"/>
  <c r="E656" i="5"/>
  <c r="X656" i="5" s="1"/>
  <c r="V657" i="5"/>
  <c r="E657" i="5"/>
  <c r="X657" i="5" s="1"/>
  <c r="V658" i="5"/>
  <c r="E658" i="5" s="1"/>
  <c r="X658" i="5" s="1"/>
  <c r="V659" i="5"/>
  <c r="E659" i="5" s="1"/>
  <c r="X659" i="5" s="1"/>
  <c r="V660" i="5"/>
  <c r="E660" i="5" s="1"/>
  <c r="X660" i="5" s="1"/>
  <c r="V661" i="5"/>
  <c r="E661" i="5" s="1"/>
  <c r="X661" i="5" s="1"/>
  <c r="V662" i="5"/>
  <c r="E662" i="5" s="1"/>
  <c r="X662" i="5" s="1"/>
  <c r="V663" i="5"/>
  <c r="E663" i="5" s="1"/>
  <c r="X663" i="5" s="1"/>
  <c r="V664" i="5"/>
  <c r="E664" i="5"/>
  <c r="X664" i="5" s="1"/>
  <c r="V665" i="5"/>
  <c r="E665" i="5" s="1"/>
  <c r="X665" i="5" s="1"/>
  <c r="V666" i="5"/>
  <c r="E666" i="5" s="1"/>
  <c r="X666" i="5" s="1"/>
  <c r="V667" i="5"/>
  <c r="E667" i="5" s="1"/>
  <c r="X667" i="5" s="1"/>
  <c r="V668" i="5"/>
  <c r="E668" i="5" s="1"/>
  <c r="X668" i="5" s="1"/>
  <c r="V669" i="5"/>
  <c r="E669" i="5"/>
  <c r="X669" i="5" s="1"/>
  <c r="V670" i="5"/>
  <c r="E670" i="5"/>
  <c r="X670" i="5" s="1"/>
  <c r="V671" i="5"/>
  <c r="E671" i="5" s="1"/>
  <c r="X671" i="5" s="1"/>
  <c r="V672" i="5"/>
  <c r="E672" i="5" s="1"/>
  <c r="X672" i="5" s="1"/>
  <c r="V673" i="5"/>
  <c r="E673" i="5"/>
  <c r="X673" i="5" s="1"/>
  <c r="V674" i="5"/>
  <c r="E674" i="5" s="1"/>
  <c r="X674" i="5" s="1"/>
  <c r="V675" i="5"/>
  <c r="E675" i="5" s="1"/>
  <c r="X675" i="5" s="1"/>
  <c r="V676" i="5"/>
  <c r="E676" i="5"/>
  <c r="X676" i="5" s="1"/>
  <c r="V677" i="5"/>
  <c r="E677" i="5" s="1"/>
  <c r="X677" i="5" s="1"/>
  <c r="V678" i="5"/>
  <c r="E678" i="5"/>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c r="X688" i="5" s="1"/>
  <c r="V689" i="5"/>
  <c r="E689" i="5"/>
  <c r="X689" i="5" s="1"/>
  <c r="V690" i="5"/>
  <c r="E690" i="5"/>
  <c r="X690" i="5" s="1"/>
  <c r="V691" i="5"/>
  <c r="E691" i="5" s="1"/>
  <c r="X691" i="5" s="1"/>
  <c r="V692" i="5"/>
  <c r="E692" i="5" s="1"/>
  <c r="X692" i="5" s="1"/>
  <c r="V693" i="5"/>
  <c r="E693" i="5" s="1"/>
  <c r="X693" i="5" s="1"/>
  <c r="V694" i="5"/>
  <c r="E694" i="5" s="1"/>
  <c r="X694" i="5" s="1"/>
  <c r="V695" i="5"/>
  <c r="E695" i="5" s="1"/>
  <c r="X695" i="5" s="1"/>
  <c r="V696" i="5"/>
  <c r="E696" i="5" s="1"/>
  <c r="X696" i="5" s="1"/>
  <c r="V697" i="5"/>
  <c r="E697" i="5" s="1"/>
  <c r="X697" i="5" s="1"/>
  <c r="V698" i="5"/>
  <c r="E698" i="5" s="1"/>
  <c r="X698" i="5" s="1"/>
  <c r="V699" i="5"/>
  <c r="E699" i="5" s="1"/>
  <c r="X699" i="5" s="1"/>
  <c r="V700" i="5"/>
  <c r="E700" i="5"/>
  <c r="X700" i="5" s="1"/>
  <c r="V701" i="5"/>
  <c r="E701" i="5" s="1"/>
  <c r="X701" i="5" s="1"/>
  <c r="V702" i="5"/>
  <c r="E702" i="5" s="1"/>
  <c r="X702" i="5" s="1"/>
  <c r="V703" i="5"/>
  <c r="E703" i="5" s="1"/>
  <c r="X703" i="5" s="1"/>
  <c r="V704" i="5"/>
  <c r="E704" i="5" s="1"/>
  <c r="X704" i="5" s="1"/>
  <c r="V705" i="5"/>
  <c r="E705" i="5" s="1"/>
  <c r="X705" i="5" s="1"/>
  <c r="V706" i="5"/>
  <c r="E706" i="5"/>
  <c r="X706" i="5" s="1"/>
  <c r="V707" i="5"/>
  <c r="E707" i="5" s="1"/>
  <c r="X707" i="5" s="1"/>
  <c r="V708" i="5"/>
  <c r="E708" i="5" s="1"/>
  <c r="X708" i="5" s="1"/>
  <c r="V709" i="5"/>
  <c r="E709" i="5"/>
  <c r="X709" i="5" s="1"/>
  <c r="V710" i="5"/>
  <c r="E710" i="5" s="1"/>
  <c r="X710" i="5" s="1"/>
  <c r="V711" i="5"/>
  <c r="E711" i="5" s="1"/>
  <c r="X711" i="5" s="1"/>
  <c r="V712" i="5"/>
  <c r="E712" i="5" s="1"/>
  <c r="X712" i="5" s="1"/>
  <c r="V713" i="5"/>
  <c r="E713" i="5" s="1"/>
  <c r="X713" i="5" s="1"/>
  <c r="V714" i="5"/>
  <c r="E714" i="5" s="1"/>
  <c r="X714" i="5" s="1"/>
  <c r="V715" i="5"/>
  <c r="E715" i="5" s="1"/>
  <c r="X715" i="5" s="1"/>
  <c r="V716" i="5"/>
  <c r="E716" i="5"/>
  <c r="X716" i="5" s="1"/>
  <c r="V717" i="5"/>
  <c r="E717" i="5" s="1"/>
  <c r="X717" i="5" s="1"/>
  <c r="V718" i="5"/>
  <c r="E718" i="5" s="1"/>
  <c r="X718" i="5" s="1"/>
  <c r="V719" i="5"/>
  <c r="E719" i="5" s="1"/>
  <c r="X719" i="5" s="1"/>
  <c r="V720" i="5"/>
  <c r="E720" i="5" s="1"/>
  <c r="X720" i="5" s="1"/>
  <c r="V721" i="5"/>
  <c r="E721" i="5"/>
  <c r="X721" i="5" s="1"/>
  <c r="V722" i="5"/>
  <c r="E722" i="5"/>
  <c r="X722" i="5" s="1"/>
  <c r="V723" i="5"/>
  <c r="E723" i="5" s="1"/>
  <c r="X723" i="5" s="1"/>
  <c r="V724" i="5"/>
  <c r="E724" i="5" s="1"/>
  <c r="X724" i="5" s="1"/>
  <c r="V725" i="5"/>
  <c r="E725" i="5"/>
  <c r="X725" i="5" s="1"/>
  <c r="V726" i="5"/>
  <c r="E726" i="5" s="1"/>
  <c r="X726" i="5" s="1"/>
  <c r="V727" i="5"/>
  <c r="E727" i="5" s="1"/>
  <c r="X727" i="5" s="1"/>
  <c r="V728" i="5"/>
  <c r="E728" i="5"/>
  <c r="X728" i="5" s="1"/>
  <c r="V729" i="5"/>
  <c r="E729" i="5" s="1"/>
  <c r="X729" i="5" s="1"/>
  <c r="V730" i="5"/>
  <c r="E730" i="5"/>
  <c r="X730" i="5" s="1"/>
  <c r="V731" i="5"/>
  <c r="E731" i="5" s="1"/>
  <c r="X731" i="5" s="1"/>
  <c r="V732" i="5"/>
  <c r="E732" i="5"/>
  <c r="X732" i="5" s="1"/>
  <c r="V733" i="5"/>
  <c r="E733" i="5"/>
  <c r="X733" i="5" s="1"/>
  <c r="V734" i="5"/>
  <c r="E734" i="5" s="1"/>
  <c r="X734" i="5" s="1"/>
  <c r="V735" i="5"/>
  <c r="E735" i="5" s="1"/>
  <c r="X735" i="5" s="1"/>
  <c r="V736" i="5"/>
  <c r="E736" i="5" s="1"/>
  <c r="X736" i="5" s="1"/>
  <c r="V737" i="5"/>
  <c r="E737" i="5" s="1"/>
  <c r="X737" i="5" s="1"/>
  <c r="V738" i="5"/>
  <c r="E738" i="5"/>
  <c r="X738" i="5" s="1"/>
  <c r="V739" i="5"/>
  <c r="E739" i="5" s="1"/>
  <c r="X739" i="5" s="1"/>
  <c r="V740" i="5"/>
  <c r="E740" i="5" s="1"/>
  <c r="X740" i="5" s="1"/>
  <c r="V741" i="5"/>
  <c r="E741" i="5" s="1"/>
  <c r="X741" i="5" s="1"/>
  <c r="V742" i="5"/>
  <c r="E742" i="5" s="1"/>
  <c r="X742" i="5" s="1"/>
  <c r="V743" i="5"/>
  <c r="E743" i="5" s="1"/>
  <c r="X743" i="5" s="1"/>
  <c r="V744" i="5"/>
  <c r="E744" i="5"/>
  <c r="X744" i="5" s="1"/>
  <c r="V745" i="5"/>
  <c r="E745" i="5" s="1"/>
  <c r="X745" i="5" s="1"/>
  <c r="V746" i="5"/>
  <c r="E746" i="5" s="1"/>
  <c r="X746" i="5" s="1"/>
  <c r="V747" i="5"/>
  <c r="E747" i="5" s="1"/>
  <c r="X747" i="5" s="1"/>
  <c r="V748" i="5"/>
  <c r="E748" i="5"/>
  <c r="X748" i="5" s="1"/>
  <c r="V749" i="5"/>
  <c r="E749" i="5" s="1"/>
  <c r="X749" i="5" s="1"/>
  <c r="V750" i="5"/>
  <c r="E750" i="5" s="1"/>
  <c r="X750" i="5" s="1"/>
  <c r="V751" i="5"/>
  <c r="E751" i="5" s="1"/>
  <c r="X751" i="5" s="1"/>
  <c r="V752" i="5"/>
  <c r="E752" i="5" s="1"/>
  <c r="X752" i="5" s="1"/>
  <c r="V753" i="5"/>
  <c r="E753" i="5" s="1"/>
  <c r="X753" i="5" s="1"/>
  <c r="V754" i="5"/>
  <c r="E754" i="5"/>
  <c r="X754" i="5" s="1"/>
  <c r="V755" i="5"/>
  <c r="E755" i="5" s="1"/>
  <c r="X755" i="5" s="1"/>
  <c r="V756" i="5"/>
  <c r="E756" i="5" s="1"/>
  <c r="X756" i="5" s="1"/>
  <c r="V757" i="5"/>
  <c r="E757" i="5" s="1"/>
  <c r="X757" i="5" s="1"/>
  <c r="V758" i="5"/>
  <c r="E758" i="5" s="1"/>
  <c r="X758" i="5" s="1"/>
  <c r="V759" i="5"/>
  <c r="E759" i="5" s="1"/>
  <c r="X759" i="5" s="1"/>
  <c r="V760" i="5"/>
  <c r="E760" i="5"/>
  <c r="X760" i="5" s="1"/>
  <c r="V761" i="5"/>
  <c r="E761" i="5" s="1"/>
  <c r="X761" i="5" s="1"/>
  <c r="V762" i="5"/>
  <c r="E762" i="5" s="1"/>
  <c r="X762" i="5" s="1"/>
  <c r="V763" i="5"/>
  <c r="E763" i="5" s="1"/>
  <c r="X763" i="5" s="1"/>
  <c r="V764" i="5"/>
  <c r="E764" i="5" s="1"/>
  <c r="X764" i="5" s="1"/>
  <c r="V765" i="5"/>
  <c r="E765" i="5"/>
  <c r="X765" i="5" s="1"/>
  <c r="V766" i="5"/>
  <c r="E766" i="5"/>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c r="X774" i="5" s="1"/>
  <c r="V775" i="5"/>
  <c r="E775" i="5" s="1"/>
  <c r="X775" i="5" s="1"/>
  <c r="V776" i="5"/>
  <c r="E776" i="5"/>
  <c r="X776" i="5" s="1"/>
  <c r="V777" i="5"/>
  <c r="E777" i="5" s="1"/>
  <c r="X777" i="5" s="1"/>
  <c r="V778" i="5"/>
  <c r="E778" i="5" s="1"/>
  <c r="X778" i="5" s="1"/>
  <c r="V779" i="5"/>
  <c r="E779" i="5" s="1"/>
  <c r="X779" i="5" s="1"/>
  <c r="V780" i="5"/>
  <c r="E780" i="5" s="1"/>
  <c r="X780" i="5" s="1"/>
  <c r="V781" i="5"/>
  <c r="E781" i="5" s="1"/>
  <c r="X781" i="5" s="1"/>
  <c r="V782" i="5"/>
  <c r="E782" i="5"/>
  <c r="X782" i="5" s="1"/>
  <c r="V783" i="5"/>
  <c r="E783" i="5" s="1"/>
  <c r="X783" i="5" s="1"/>
  <c r="V784" i="5"/>
  <c r="E784" i="5" s="1"/>
  <c r="X784" i="5" s="1"/>
  <c r="V785" i="5"/>
  <c r="E785" i="5"/>
  <c r="X785" i="5" s="1"/>
  <c r="V786" i="5"/>
  <c r="E786" i="5" s="1"/>
  <c r="X786" i="5" s="1"/>
  <c r="V787" i="5"/>
  <c r="E787" i="5" s="1"/>
  <c r="X787" i="5" s="1"/>
  <c r="V788" i="5"/>
  <c r="E788" i="5" s="1"/>
  <c r="X788" i="5" s="1"/>
  <c r="V789" i="5"/>
  <c r="E789" i="5" s="1"/>
  <c r="X789" i="5" s="1"/>
  <c r="V790" i="5"/>
  <c r="E790" i="5" s="1"/>
  <c r="X790" i="5" s="1"/>
  <c r="V791" i="5"/>
  <c r="E791" i="5" s="1"/>
  <c r="X791" i="5" s="1"/>
  <c r="V792" i="5"/>
  <c r="E792" i="5"/>
  <c r="X792" i="5" s="1"/>
  <c r="V793" i="5"/>
  <c r="E793" i="5" s="1"/>
  <c r="X793" i="5" s="1"/>
  <c r="V794" i="5"/>
  <c r="E794" i="5" s="1"/>
  <c r="X794" i="5" s="1"/>
  <c r="V795" i="5"/>
  <c r="E795" i="5" s="1"/>
  <c r="X795" i="5" s="1"/>
  <c r="V796" i="5"/>
  <c r="E796" i="5" s="1"/>
  <c r="X796" i="5" s="1"/>
  <c r="V797" i="5"/>
  <c r="E797" i="5"/>
  <c r="X797" i="5" s="1"/>
  <c r="V798" i="5"/>
  <c r="E798" i="5"/>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c r="X816" i="5" s="1"/>
  <c r="V817" i="5"/>
  <c r="E817" i="5" s="1"/>
  <c r="X817" i="5" s="1"/>
  <c r="V818" i="5"/>
  <c r="E818" i="5"/>
  <c r="X818" i="5" s="1"/>
  <c r="V819" i="5"/>
  <c r="E819" i="5" s="1"/>
  <c r="X819" i="5" s="1"/>
  <c r="V820" i="5"/>
  <c r="E820" i="5"/>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c r="X828" i="5" s="1"/>
  <c r="V829" i="5"/>
  <c r="E829" i="5" s="1"/>
  <c r="X829" i="5" s="1"/>
  <c r="V830" i="5"/>
  <c r="E830" i="5"/>
  <c r="X830" i="5" s="1"/>
  <c r="V831" i="5"/>
  <c r="E831" i="5" s="1"/>
  <c r="X831" i="5" s="1"/>
  <c r="V832" i="5"/>
  <c r="E832" i="5" s="1"/>
  <c r="X832" i="5" s="1"/>
  <c r="V833" i="5"/>
  <c r="E833" i="5"/>
  <c r="X833" i="5" s="1"/>
  <c r="V834" i="5"/>
  <c r="E834" i="5" s="1"/>
  <c r="X834" i="5" s="1"/>
  <c r="V835" i="5"/>
  <c r="E835" i="5" s="1"/>
  <c r="X835" i="5" s="1"/>
  <c r="V836" i="5"/>
  <c r="E836" i="5"/>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c r="X844" i="5" s="1"/>
  <c r="V845" i="5"/>
  <c r="E845" i="5" s="1"/>
  <c r="X845" i="5" s="1"/>
  <c r="V846" i="5"/>
  <c r="E846" i="5" s="1"/>
  <c r="X846" i="5" s="1"/>
  <c r="V847" i="5"/>
  <c r="E847" i="5" s="1"/>
  <c r="X847" i="5" s="1"/>
  <c r="V848" i="5"/>
  <c r="E848" i="5" s="1"/>
  <c r="X848" i="5" s="1"/>
  <c r="V849" i="5"/>
  <c r="E849" i="5"/>
  <c r="X849" i="5" s="1"/>
  <c r="V850" i="5"/>
  <c r="E850" i="5"/>
  <c r="X850" i="5" s="1"/>
  <c r="V851" i="5"/>
  <c r="E851" i="5" s="1"/>
  <c r="X851" i="5" s="1"/>
  <c r="V852" i="5"/>
  <c r="E852" i="5" s="1"/>
  <c r="X852" i="5" s="1"/>
  <c r="V853" i="5"/>
  <c r="E853" i="5"/>
  <c r="X853" i="5" s="1"/>
  <c r="V854" i="5"/>
  <c r="E854" i="5" s="1"/>
  <c r="X854" i="5" s="1"/>
  <c r="V855" i="5"/>
  <c r="E855" i="5" s="1"/>
  <c r="X855" i="5" s="1"/>
  <c r="V856" i="5"/>
  <c r="E856" i="5"/>
  <c r="X856" i="5" s="1"/>
  <c r="V857" i="5"/>
  <c r="E857" i="5" s="1"/>
  <c r="X857" i="5" s="1"/>
  <c r="V858" i="5"/>
  <c r="E858" i="5" s="1"/>
  <c r="X858" i="5" s="1"/>
  <c r="V859" i="5"/>
  <c r="E859" i="5" s="1"/>
  <c r="X859" i="5" s="1"/>
  <c r="V860" i="5"/>
  <c r="E860" i="5" s="1"/>
  <c r="X860" i="5" s="1"/>
  <c r="V861" i="5"/>
  <c r="E861" i="5"/>
  <c r="X861" i="5" s="1"/>
  <c r="V862" i="5"/>
  <c r="E862" i="5" s="1"/>
  <c r="X862" i="5" s="1"/>
  <c r="V863" i="5"/>
  <c r="E863" i="5" s="1"/>
  <c r="X863" i="5" s="1"/>
  <c r="V864" i="5"/>
  <c r="E864" i="5" s="1"/>
  <c r="X864" i="5" s="1"/>
  <c r="V865" i="5"/>
  <c r="E865" i="5" s="1"/>
  <c r="X865" i="5" s="1"/>
  <c r="V866" i="5"/>
  <c r="E866" i="5" s="1"/>
  <c r="X866" i="5" s="1"/>
  <c r="V867" i="5"/>
  <c r="E867" i="5" s="1"/>
  <c r="X867" i="5" s="1"/>
  <c r="V868" i="5"/>
  <c r="E868" i="5"/>
  <c r="X868" i="5" s="1"/>
  <c r="V869" i="5"/>
  <c r="E869" i="5"/>
  <c r="X869" i="5" s="1"/>
  <c r="V870" i="5"/>
  <c r="E870" i="5"/>
  <c r="X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c r="X893" i="5" s="1"/>
  <c r="V894" i="5"/>
  <c r="E894" i="5" s="1"/>
  <c r="X894" i="5" s="1"/>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c r="X902" i="5" s="1"/>
  <c r="V903" i="5"/>
  <c r="E903" i="5" s="1"/>
  <c r="X903" i="5" s="1"/>
  <c r="V904" i="5"/>
  <c r="E904" i="5" s="1"/>
  <c r="X904" i="5" s="1"/>
  <c r="V905" i="5"/>
  <c r="E905" i="5" s="1"/>
  <c r="X905" i="5" s="1"/>
  <c r="V906" i="5"/>
  <c r="E906" i="5"/>
  <c r="X906" i="5" s="1"/>
  <c r="V907" i="5"/>
  <c r="E907" i="5" s="1"/>
  <c r="X907" i="5" s="1"/>
  <c r="V908" i="5"/>
  <c r="E908" i="5" s="1"/>
  <c r="X908" i="5" s="1"/>
  <c r="V909" i="5"/>
  <c r="E909" i="5" s="1"/>
  <c r="X909" i="5" s="1"/>
  <c r="V910" i="5"/>
  <c r="E910" i="5"/>
  <c r="X910" i="5" s="1"/>
  <c r="V911" i="5"/>
  <c r="E911" i="5" s="1"/>
  <c r="X911"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c r="X929" i="5" s="1"/>
  <c r="V930" i="5"/>
  <c r="E930" i="5" s="1"/>
  <c r="X930" i="5" s="1"/>
  <c r="V931" i="5"/>
  <c r="E931" i="5" s="1"/>
  <c r="X931" i="5" s="1"/>
  <c r="V932" i="5"/>
  <c r="E932" i="5" s="1"/>
  <c r="X932" i="5" s="1"/>
  <c r="V933" i="5"/>
  <c r="E933" i="5" s="1"/>
  <c r="X933" i="5" s="1"/>
  <c r="V934" i="5"/>
  <c r="E934" i="5"/>
  <c r="X934" i="5" s="1"/>
  <c r="V935" i="5"/>
  <c r="E935" i="5" s="1"/>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s="1"/>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E954" i="5" s="1"/>
  <c r="X954" i="5" s="1"/>
  <c r="V955" i="5"/>
  <c r="E955" i="5" s="1"/>
  <c r="X955" i="5" s="1"/>
  <c r="V956" i="5"/>
  <c r="E956" i="5" s="1"/>
  <c r="X956" i="5" s="1"/>
  <c r="V957" i="5"/>
  <c r="E957" i="5" s="1"/>
  <c r="X957" i="5" s="1"/>
  <c r="V958" i="5"/>
  <c r="E958" i="5"/>
  <c r="X958" i="5" s="1"/>
  <c r="V959" i="5"/>
  <c r="E959" i="5" s="1"/>
  <c r="X959" i="5" s="1"/>
  <c r="V960" i="5"/>
  <c r="E960" i="5" s="1"/>
  <c r="X960" i="5" s="1"/>
  <c r="V961" i="5"/>
  <c r="E961" i="5" s="1"/>
  <c r="X961" i="5" s="1"/>
  <c r="V962" i="5"/>
  <c r="E962" i="5" s="1"/>
  <c r="X962" i="5" s="1"/>
  <c r="V963" i="5"/>
  <c r="E963" i="5" s="1"/>
  <c r="X963" i="5" s="1"/>
  <c r="V964" i="5"/>
  <c r="E964" i="5"/>
  <c r="X964" i="5" s="1"/>
  <c r="V965" i="5"/>
  <c r="E965" i="5"/>
  <c r="X965" i="5" s="1"/>
  <c r="V966" i="5"/>
  <c r="E966" i="5" s="1"/>
  <c r="X966" i="5" s="1"/>
  <c r="V967" i="5"/>
  <c r="E967" i="5" s="1"/>
  <c r="X967" i="5" s="1"/>
  <c r="V968" i="5"/>
  <c r="E968" i="5" s="1"/>
  <c r="X968" i="5" s="1"/>
  <c r="V969" i="5"/>
  <c r="E969" i="5" s="1"/>
  <c r="X969" i="5" s="1"/>
  <c r="V970" i="5"/>
  <c r="E970" i="5"/>
  <c r="X970" i="5" s="1"/>
  <c r="V971" i="5"/>
  <c r="E971" i="5" s="1"/>
  <c r="X971" i="5" s="1"/>
  <c r="V972" i="5"/>
  <c r="E972" i="5" s="1"/>
  <c r="X972" i="5" s="1"/>
  <c r="V973" i="5"/>
  <c r="E973" i="5" s="1"/>
  <c r="X973" i="5" s="1"/>
  <c r="V974" i="5"/>
  <c r="E974" i="5" s="1"/>
  <c r="X974" i="5" s="1"/>
  <c r="V975" i="5"/>
  <c r="E975" i="5" s="1"/>
  <c r="X975" i="5" s="1"/>
  <c r="V976" i="5"/>
  <c r="E976" i="5" s="1"/>
  <c r="X976" i="5" s="1"/>
  <c r="V977" i="5"/>
  <c r="E977" i="5" s="1"/>
  <c r="X977" i="5" s="1"/>
  <c r="V978" i="5"/>
  <c r="E978" i="5"/>
  <c r="X978" i="5" s="1"/>
  <c r="V979" i="5"/>
  <c r="E979" i="5" s="1"/>
  <c r="X979" i="5" s="1"/>
  <c r="V980" i="5"/>
  <c r="E980" i="5"/>
  <c r="X980" i="5" s="1"/>
  <c r="V981" i="5"/>
  <c r="E981" i="5"/>
  <c r="X981" i="5" s="1"/>
  <c r="V982" i="5"/>
  <c r="E982" i="5" s="1"/>
  <c r="X982" i="5" s="1"/>
  <c r="V983" i="5"/>
  <c r="E983" i="5" s="1"/>
  <c r="X983" i="5" s="1"/>
  <c r="V984" i="5"/>
  <c r="E984" i="5" s="1"/>
  <c r="X984" i="5" s="1"/>
  <c r="V985" i="5"/>
  <c r="E985" i="5" s="1"/>
  <c r="X985" i="5" s="1"/>
  <c r="V986" i="5"/>
  <c r="E986" i="5" s="1"/>
  <c r="X986" i="5" s="1"/>
  <c r="V987" i="5"/>
  <c r="E987" i="5" s="1"/>
  <c r="X987" i="5" s="1"/>
  <c r="V988" i="5"/>
  <c r="E988" i="5"/>
  <c r="X988" i="5" s="1"/>
  <c r="V989" i="5"/>
  <c r="E989" i="5"/>
  <c r="X989" i="5" s="1"/>
  <c r="V990" i="5"/>
  <c r="E990" i="5" s="1"/>
  <c r="X990" i="5" s="1"/>
  <c r="V991" i="5"/>
  <c r="E991" i="5" s="1"/>
  <c r="X991" i="5" s="1"/>
  <c r="V992" i="5"/>
  <c r="E992" i="5" s="1"/>
  <c r="X992" i="5" s="1"/>
  <c r="V993" i="5"/>
  <c r="E993" i="5" s="1"/>
  <c r="X993" i="5" s="1"/>
  <c r="V994" i="5"/>
  <c r="E994" i="5"/>
  <c r="X994" i="5" s="1"/>
  <c r="V995" i="5"/>
  <c r="E995" i="5" s="1"/>
  <c r="X995" i="5" s="1"/>
  <c r="V996" i="5"/>
  <c r="E996" i="5" s="1"/>
  <c r="X996" i="5" s="1"/>
  <c r="V997" i="5"/>
  <c r="E997" i="5"/>
  <c r="X997" i="5" s="1"/>
  <c r="V998" i="5"/>
  <c r="E998" i="5" s="1"/>
  <c r="X998" i="5" s="1"/>
  <c r="V999" i="5"/>
  <c r="E999" i="5" s="1"/>
  <c r="X999" i="5" s="1"/>
  <c r="V1000" i="5"/>
  <c r="E1000" i="5"/>
  <c r="X1000" i="5" s="1"/>
  <c r="V1001" i="5"/>
  <c r="E1001" i="5" s="1"/>
  <c r="X1001" i="5" s="1"/>
  <c r="V1002" i="5"/>
  <c r="E1002" i="5" s="1"/>
  <c r="X1002" i="5" s="1"/>
  <c r="V1003" i="5"/>
  <c r="E1003" i="5" s="1"/>
  <c r="X1003" i="5" s="1"/>
  <c r="V1004" i="5"/>
  <c r="E1004" i="5"/>
  <c r="X1004" i="5" s="1"/>
  <c r="V1005" i="5"/>
  <c r="E1005" i="5"/>
  <c r="X1005" i="5" s="1"/>
  <c r="V1006" i="5"/>
  <c r="E1006" i="5" s="1"/>
  <c r="X1006" i="5" s="1"/>
  <c r="V1007" i="5"/>
  <c r="E1007" i="5" s="1"/>
  <c r="X1007" i="5" s="1"/>
  <c r="V1008" i="5"/>
  <c r="E1008" i="5"/>
  <c r="X1008" i="5" s="1"/>
  <c r="V1009" i="5"/>
  <c r="E1009" i="5" s="1"/>
  <c r="X1009" i="5" s="1"/>
  <c r="V1010" i="5"/>
  <c r="E1010" i="5"/>
  <c r="X1010" i="5" s="1"/>
  <c r="V1011" i="5"/>
  <c r="E1011" i="5" s="1"/>
  <c r="X1011" i="5" s="1"/>
  <c r="V1012" i="5"/>
  <c r="E1012" i="5" s="1"/>
  <c r="X1012" i="5" s="1"/>
  <c r="V1013" i="5"/>
  <c r="E1013" i="5" s="1"/>
  <c r="X1013" i="5" s="1"/>
  <c r="V1014" i="5"/>
  <c r="E1014" i="5"/>
  <c r="X1014" i="5" s="1"/>
  <c r="V1015" i="5"/>
  <c r="E1015" i="5" s="1"/>
  <c r="X1015" i="5" s="1"/>
  <c r="V1016" i="5"/>
  <c r="E1016" i="5"/>
  <c r="X1016" i="5" s="1"/>
  <c r="V1017" i="5"/>
  <c r="E1017" i="5" s="1"/>
  <c r="X1017" i="5" s="1"/>
  <c r="V1018" i="5"/>
  <c r="E1018" i="5" s="1"/>
  <c r="X1018" i="5" s="1"/>
  <c r="V1019" i="5"/>
  <c r="E1019" i="5" s="1"/>
  <c r="X1019" i="5" s="1"/>
  <c r="V1020" i="5"/>
  <c r="E1020" i="5"/>
  <c r="X1020" i="5" s="1"/>
  <c r="V1021" i="5"/>
  <c r="E1021" i="5"/>
  <c r="X1021" i="5" s="1"/>
  <c r="V1022" i="5"/>
  <c r="E1022" i="5"/>
  <c r="X1022"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c r="X1032" i="5" s="1"/>
  <c r="V1033" i="5"/>
  <c r="E1033" i="5" s="1"/>
  <c r="X1033" i="5" s="1"/>
  <c r="V1034" i="5"/>
  <c r="E1034" i="5"/>
  <c r="X1034" i="5" s="1"/>
  <c r="V1035" i="5"/>
  <c r="E1035" i="5" s="1"/>
  <c r="X1035" i="5" s="1"/>
  <c r="V1036" i="5"/>
  <c r="E1036" i="5" s="1"/>
  <c r="X1036" i="5" s="1"/>
  <c r="V1037" i="5"/>
  <c r="E1037" i="5" s="1"/>
  <c r="X1037" i="5" s="1"/>
  <c r="V1038" i="5"/>
  <c r="E1038" i="5"/>
  <c r="X1038" i="5" s="1"/>
  <c r="V1039" i="5"/>
  <c r="E1039" i="5" s="1"/>
  <c r="X1039" i="5" s="1"/>
  <c r="V1040" i="5"/>
  <c r="E1040" i="5"/>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E1053" i="5" s="1"/>
  <c r="X1053" i="5" s="1"/>
  <c r="V1054" i="5"/>
  <c r="E1054" i="5" s="1"/>
  <c r="X1054" i="5" s="1"/>
  <c r="V1055" i="5"/>
  <c r="E1055" i="5" s="1"/>
  <c r="X1055" i="5" s="1"/>
  <c r="V1056" i="5"/>
  <c r="E1056" i="5"/>
  <c r="X1056" i="5" s="1"/>
  <c r="V1057" i="5"/>
  <c r="E1057" i="5"/>
  <c r="X1057" i="5" s="1"/>
  <c r="V1058" i="5"/>
  <c r="E1058" i="5" s="1"/>
  <c r="X1058" i="5" s="1"/>
  <c r="V1059" i="5"/>
  <c r="E1059" i="5" s="1"/>
  <c r="X1059" i="5" s="1"/>
  <c r="V1060" i="5"/>
  <c r="E1060" i="5"/>
  <c r="X1060" i="5" s="1"/>
  <c r="V1061" i="5"/>
  <c r="E1061" i="5" s="1"/>
  <c r="X1061" i="5" s="1"/>
  <c r="V1062" i="5"/>
  <c r="E1062" i="5"/>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c r="X1073" i="5" s="1"/>
  <c r="V1074" i="5"/>
  <c r="E1074" i="5"/>
  <c r="X1074" i="5" s="1"/>
  <c r="V1075" i="5"/>
  <c r="E1075" i="5" s="1"/>
  <c r="X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c r="X1089" i="5" s="1"/>
  <c r="V1090" i="5"/>
  <c r="E1090" i="5" s="1"/>
  <c r="X1090" i="5" s="1"/>
  <c r="V1091" i="5"/>
  <c r="E1091" i="5" s="1"/>
  <c r="X1091" i="5" s="1"/>
  <c r="V1092" i="5"/>
  <c r="E1092" i="5"/>
  <c r="X1092" i="5" s="1"/>
  <c r="V1093" i="5"/>
  <c r="E1093" i="5"/>
  <c r="X1093" i="5" s="1"/>
  <c r="V1094" i="5"/>
  <c r="E1094" i="5" s="1"/>
  <c r="X1094" i="5" s="1"/>
  <c r="V1095" i="5"/>
  <c r="E1095" i="5" s="1"/>
  <c r="X1095" i="5" s="1"/>
  <c r="V1096" i="5"/>
  <c r="E1096" i="5" s="1"/>
  <c r="X1096" i="5" s="1"/>
  <c r="V1097" i="5"/>
  <c r="E1097" i="5" s="1"/>
  <c r="X1097" i="5" s="1"/>
  <c r="V1098" i="5"/>
  <c r="E1098" i="5"/>
  <c r="X1098" i="5" s="1"/>
  <c r="V1099" i="5"/>
  <c r="E1099" i="5" s="1"/>
  <c r="X1099" i="5" s="1"/>
  <c r="V1100" i="5"/>
  <c r="E1100" i="5"/>
  <c r="X1100" i="5" s="1"/>
  <c r="V1101" i="5"/>
  <c r="E1101" i="5" s="1"/>
  <c r="X1101" i="5" s="1"/>
  <c r="V1102" i="5"/>
  <c r="E1102" i="5" s="1"/>
  <c r="X1102" i="5" s="1"/>
  <c r="V1103" i="5"/>
  <c r="E1103" i="5" s="1"/>
  <c r="X1103" i="5" s="1"/>
  <c r="V1104" i="5"/>
  <c r="E1104" i="5" s="1"/>
  <c r="X1104" i="5" s="1"/>
  <c r="V1105" i="5"/>
  <c r="E1105" i="5"/>
  <c r="X1105" i="5" s="1"/>
  <c r="V1106" i="5"/>
  <c r="E1106" i="5"/>
  <c r="X1106" i="5" s="1"/>
  <c r="V1107" i="5"/>
  <c r="E1107" i="5" s="1"/>
  <c r="X1107" i="5" s="1"/>
  <c r="V1108" i="5"/>
  <c r="E1108" i="5" s="1"/>
  <c r="X1108" i="5" s="1"/>
  <c r="V1109" i="5"/>
  <c r="E1109" i="5" s="1"/>
  <c r="X1109" i="5" s="1"/>
  <c r="V1110" i="5"/>
  <c r="E1110" i="5" s="1"/>
  <c r="X1110" i="5" s="1"/>
  <c r="V1111" i="5"/>
  <c r="E1111" i="5" s="1"/>
  <c r="X1111" i="5" s="1"/>
  <c r="V1112" i="5"/>
  <c r="E1112" i="5"/>
  <c r="X1112" i="5" s="1"/>
  <c r="V1113" i="5"/>
  <c r="E1113" i="5" s="1"/>
  <c r="X1113" i="5" s="1"/>
  <c r="V1114" i="5"/>
  <c r="E1114" i="5" s="1"/>
  <c r="X1114" i="5" s="1"/>
  <c r="V1115" i="5"/>
  <c r="E1115" i="5" s="1"/>
  <c r="X1115" i="5" s="1"/>
  <c r="V1116" i="5"/>
  <c r="E1116" i="5" s="1"/>
  <c r="X1116" i="5" s="1"/>
  <c r="V1117" i="5"/>
  <c r="E1117" i="5"/>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c r="X1124" i="5" s="1"/>
  <c r="V1125" i="5"/>
  <c r="E1125" i="5"/>
  <c r="X1125" i="5" s="1"/>
  <c r="V1126" i="5"/>
  <c r="E1126" i="5"/>
  <c r="X1126" i="5" s="1"/>
  <c r="V1127" i="5"/>
  <c r="E1127" i="5" s="1"/>
  <c r="X1127" i="5" s="1"/>
  <c r="V1128" i="5"/>
  <c r="E1128" i="5"/>
  <c r="X1128" i="5" s="1"/>
  <c r="V1129" i="5"/>
  <c r="E1129" i="5" s="1"/>
  <c r="X1129" i="5" s="1"/>
  <c r="V1130" i="5"/>
  <c r="E1130" i="5"/>
  <c r="X1130" i="5" s="1"/>
  <c r="V1131" i="5"/>
  <c r="E1131" i="5" s="1"/>
  <c r="X1131" i="5" s="1"/>
  <c r="V1132" i="5"/>
  <c r="E1132" i="5" s="1"/>
  <c r="X1132" i="5" s="1"/>
  <c r="V1133" i="5"/>
  <c r="E1133" i="5"/>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c r="X1142" i="5" s="1"/>
  <c r="V1143" i="5"/>
  <c r="E1143" i="5" s="1"/>
  <c r="X1143" i="5" s="1"/>
  <c r="V1144" i="5"/>
  <c r="E1144" i="5"/>
  <c r="X1144" i="5" s="1"/>
  <c r="V1145" i="5"/>
  <c r="E1145" i="5" s="1"/>
  <c r="X1145" i="5" s="1"/>
  <c r="V1146" i="5"/>
  <c r="E1146" i="5" s="1"/>
  <c r="X1146" i="5" s="1"/>
  <c r="V1147" i="5"/>
  <c r="E1147" i="5" s="1"/>
  <c r="X1147" i="5" s="1"/>
  <c r="V1148" i="5"/>
  <c r="E1148" i="5"/>
  <c r="X1148" i="5" s="1"/>
  <c r="V1149" i="5"/>
  <c r="E1149" i="5"/>
  <c r="X1149" i="5" s="1"/>
  <c r="V1150" i="5"/>
  <c r="E1150" i="5"/>
  <c r="X1150" i="5" s="1"/>
  <c r="V1151" i="5"/>
  <c r="E1151" i="5" s="1"/>
  <c r="X1151" i="5" s="1"/>
  <c r="V1152" i="5"/>
  <c r="E1152" i="5"/>
  <c r="X1152" i="5" s="1"/>
  <c r="V1153" i="5"/>
  <c r="E1153" i="5" s="1"/>
  <c r="X1153" i="5" s="1"/>
  <c r="V1154" i="5"/>
  <c r="E1154" i="5" s="1"/>
  <c r="X1154" i="5" s="1"/>
  <c r="V1155" i="5"/>
  <c r="E1155" i="5" s="1"/>
  <c r="X1155" i="5" s="1"/>
  <c r="V1156" i="5"/>
  <c r="E1156" i="5" s="1"/>
  <c r="X1156" i="5" s="1"/>
  <c r="V1157" i="5"/>
  <c r="E1157" i="5" s="1"/>
  <c r="X1157" i="5" s="1"/>
  <c r="V1158" i="5"/>
  <c r="E1158" i="5"/>
  <c r="X1158" i="5" s="1"/>
  <c r="V1159" i="5"/>
  <c r="E1159" i="5" s="1"/>
  <c r="X1159" i="5" s="1"/>
  <c r="V1160" i="5"/>
  <c r="E1160" i="5" s="1"/>
  <c r="X1160" i="5" s="1"/>
  <c r="V1161" i="5"/>
  <c r="E1161" i="5" s="1"/>
  <c r="X1161" i="5" s="1"/>
  <c r="V1162" i="5"/>
  <c r="E1162" i="5"/>
  <c r="X1162" i="5" s="1"/>
  <c r="V1163" i="5"/>
  <c r="E1163" i="5" s="1"/>
  <c r="X1163" i="5" s="1"/>
  <c r="V1164" i="5"/>
  <c r="E1164" i="5" s="1"/>
  <c r="X1164" i="5" s="1"/>
  <c r="V1165" i="5"/>
  <c r="E1165" i="5"/>
  <c r="X1165" i="5" s="1"/>
  <c r="V1166" i="5"/>
  <c r="E1166" i="5"/>
  <c r="X1166" i="5" s="1"/>
  <c r="V1167" i="5"/>
  <c r="E1167" i="5" s="1"/>
  <c r="X1167" i="5" s="1"/>
  <c r="V1168" i="5"/>
  <c r="E1168" i="5" s="1"/>
  <c r="X1168" i="5" s="1"/>
  <c r="V1169" i="5"/>
  <c r="E1169" i="5"/>
  <c r="X1169"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c r="X1176" i="5" s="1"/>
  <c r="V1177" i="5"/>
  <c r="E1177" i="5" s="1"/>
  <c r="X1177" i="5" s="1"/>
  <c r="V1178" i="5"/>
  <c r="E1178" i="5" s="1"/>
  <c r="X1178" i="5" s="1"/>
  <c r="V1179" i="5"/>
  <c r="E1179" i="5" s="1"/>
  <c r="X1179" i="5" s="1"/>
  <c r="V1180" i="5"/>
  <c r="E1180" i="5" s="1"/>
  <c r="X1180" i="5" s="1"/>
  <c r="V1181" i="5"/>
  <c r="E1181" i="5" s="1"/>
  <c r="X1181" i="5" s="1"/>
  <c r="V1182" i="5"/>
  <c r="E1182" i="5"/>
  <c r="X1182" i="5" s="1"/>
  <c r="V1183" i="5"/>
  <c r="E1183" i="5" s="1"/>
  <c r="X1183" i="5" s="1"/>
  <c r="V1184" i="5"/>
  <c r="E1184" i="5" s="1"/>
  <c r="X1184" i="5" s="1"/>
  <c r="V1185" i="5"/>
  <c r="E1185" i="5"/>
  <c r="X1185" i="5" s="1"/>
  <c r="V1186" i="5"/>
  <c r="E1186" i="5" s="1"/>
  <c r="X1186" i="5" s="1"/>
  <c r="V1187" i="5"/>
  <c r="E1187" i="5" s="1"/>
  <c r="X1187" i="5" s="1"/>
  <c r="V1188" i="5"/>
  <c r="E1188" i="5"/>
  <c r="X1188" i="5" s="1"/>
  <c r="V1189" i="5"/>
  <c r="E1189" i="5" s="1"/>
  <c r="X1189" i="5" s="1"/>
  <c r="V1190" i="5"/>
  <c r="E1190" i="5"/>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X1197" i="5" s="1"/>
  <c r="V1198" i="5"/>
  <c r="E1198" i="5"/>
  <c r="X1198" i="5" s="1"/>
  <c r="V1199" i="5"/>
  <c r="E1199" i="5" s="1"/>
  <c r="X1199" i="5" s="1"/>
  <c r="V1200" i="5"/>
  <c r="E1200" i="5" s="1"/>
  <c r="X1200" i="5" s="1"/>
  <c r="V1201" i="5"/>
  <c r="E1201" i="5" s="1"/>
  <c r="X1201" i="5" s="1"/>
  <c r="V1202" i="5"/>
  <c r="E1202" i="5" s="1"/>
  <c r="X1202" i="5" s="1"/>
  <c r="V1203" i="5"/>
  <c r="E1203" i="5" s="1"/>
  <c r="X1203" i="5" s="1"/>
  <c r="V1204" i="5"/>
  <c r="E1204" i="5"/>
  <c r="X1204" i="5" s="1"/>
  <c r="V1205" i="5"/>
  <c r="E1205" i="5" s="1"/>
  <c r="X1205" i="5" s="1"/>
  <c r="V1206" i="5"/>
  <c r="E1206" i="5" s="1"/>
  <c r="X1206" i="5" s="1"/>
  <c r="V1207" i="5"/>
  <c r="E1207" i="5" s="1"/>
  <c r="X1207" i="5" s="1"/>
  <c r="V1208" i="5"/>
  <c r="E1208" i="5" s="1"/>
  <c r="X1208" i="5" s="1"/>
  <c r="V1209" i="5"/>
  <c r="E1209" i="5" s="1"/>
  <c r="X1209" i="5" s="1"/>
  <c r="V1210" i="5"/>
  <c r="E1210" i="5" s="1"/>
  <c r="X1210" i="5" s="1"/>
  <c r="V1211" i="5"/>
  <c r="E1211" i="5" s="1"/>
  <c r="X1211" i="5" s="1"/>
  <c r="V1212" i="5"/>
  <c r="E1212" i="5" s="1"/>
  <c r="X1212" i="5" s="1"/>
  <c r="V1213" i="5"/>
  <c r="E1213" i="5" s="1"/>
  <c r="X1213" i="5" s="1"/>
  <c r="V1214" i="5"/>
  <c r="E1214" i="5" s="1"/>
  <c r="X1214" i="5" s="1"/>
  <c r="V1215" i="5"/>
  <c r="E1215" i="5" s="1"/>
  <c r="X1215" i="5" s="1"/>
  <c r="V1216" i="5"/>
  <c r="E1216" i="5" s="1"/>
  <c r="X1216" i="5" s="1"/>
  <c r="V1217" i="5"/>
  <c r="E1217" i="5"/>
  <c r="X1217" i="5" s="1"/>
  <c r="V1218" i="5"/>
  <c r="E1218" i="5" s="1"/>
  <c r="X1218" i="5" s="1"/>
  <c r="V1219" i="5"/>
  <c r="E1219" i="5" s="1"/>
  <c r="X1219" i="5" s="1"/>
  <c r="V1220" i="5"/>
  <c r="E1220" i="5"/>
  <c r="X1220" i="5" s="1"/>
  <c r="V1221" i="5"/>
  <c r="E1221" i="5"/>
  <c r="X1221" i="5" s="1"/>
  <c r="V1222" i="5"/>
  <c r="E1222" i="5" s="1"/>
  <c r="X1222" i="5" s="1"/>
  <c r="V1223" i="5"/>
  <c r="E1223" i="5" s="1"/>
  <c r="X1223" i="5" s="1"/>
  <c r="V1224" i="5"/>
  <c r="E1224" i="5" s="1"/>
  <c r="X1224" i="5" s="1"/>
  <c r="V1225" i="5"/>
  <c r="E1225" i="5" s="1"/>
  <c r="X1225" i="5" s="1"/>
  <c r="V1226" i="5"/>
  <c r="E1226" i="5"/>
  <c r="X1226" i="5" s="1"/>
  <c r="V1227" i="5"/>
  <c r="E1227" i="5" s="1"/>
  <c r="X1227" i="5" s="1"/>
  <c r="V1228" i="5"/>
  <c r="E1228" i="5" s="1"/>
  <c r="X1228" i="5" s="1"/>
  <c r="V1229" i="5"/>
  <c r="E1229" i="5" s="1"/>
  <c r="X1229" i="5" s="1"/>
  <c r="V1230" i="5"/>
  <c r="E1230" i="5" s="1"/>
  <c r="X1230" i="5" s="1"/>
  <c r="V1231" i="5"/>
  <c r="E1231" i="5" s="1"/>
  <c r="X1231" i="5" s="1"/>
  <c r="V1232" i="5"/>
  <c r="E1232" i="5" s="1"/>
  <c r="X1232" i="5" s="1"/>
  <c r="V1233" i="5"/>
  <c r="E1233" i="5" s="1"/>
  <c r="X1233" i="5" s="1"/>
  <c r="V1234" i="5"/>
  <c r="E1234" i="5"/>
  <c r="X1234" i="5" s="1"/>
  <c r="V1235" i="5"/>
  <c r="E1235" i="5" s="1"/>
  <c r="X1235" i="5" s="1"/>
  <c r="V1236" i="5"/>
  <c r="E1236" i="5" s="1"/>
  <c r="X1236" i="5" s="1"/>
  <c r="V1237" i="5"/>
  <c r="E1237" i="5"/>
  <c r="X1237" i="5" s="1"/>
  <c r="V1238" i="5"/>
  <c r="E1238" i="5" s="1"/>
  <c r="X1238" i="5" s="1"/>
  <c r="V1239" i="5"/>
  <c r="E1239" i="5" s="1"/>
  <c r="X1239" i="5" s="1"/>
  <c r="V1240" i="5"/>
  <c r="E1240" i="5"/>
  <c r="X1240" i="5" s="1"/>
  <c r="V1241" i="5"/>
  <c r="E1241" i="5" s="1"/>
  <c r="X1241" i="5" s="1"/>
  <c r="V1242" i="5"/>
  <c r="E1242" i="5"/>
  <c r="X1242" i="5" s="1"/>
  <c r="V1243" i="5"/>
  <c r="E1243" i="5" s="1"/>
  <c r="X1243" i="5" s="1"/>
  <c r="V1244" i="5"/>
  <c r="E1244" i="5" s="1"/>
  <c r="X1244" i="5" s="1"/>
  <c r="V1245" i="5"/>
  <c r="E1245" i="5"/>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c r="X1261" i="5" s="1"/>
  <c r="V1262" i="5"/>
  <c r="E1262" i="5" s="1"/>
  <c r="X1262" i="5" s="1"/>
  <c r="V1263" i="5"/>
  <c r="E1263" i="5" s="1"/>
  <c r="X1263" i="5" s="1"/>
  <c r="V1264" i="5"/>
  <c r="E1264" i="5" s="1"/>
  <c r="X1264" i="5" s="1"/>
  <c r="V1265" i="5"/>
  <c r="E1265" i="5" s="1"/>
  <c r="X1265" i="5" s="1"/>
  <c r="V1266" i="5"/>
  <c r="E1266" i="5" s="1"/>
  <c r="X1266" i="5" s="1"/>
  <c r="V1267" i="5"/>
  <c r="E1267" i="5" s="1"/>
  <c r="X1267" i="5" s="1"/>
  <c r="V1268" i="5"/>
  <c r="E1268" i="5" s="1"/>
  <c r="X1268" i="5" s="1"/>
  <c r="V1269" i="5"/>
  <c r="E1269" i="5" s="1"/>
  <c r="X1269" i="5" s="1"/>
  <c r="V1270" i="5"/>
  <c r="E1270" i="5"/>
  <c r="X1270" i="5" s="1"/>
  <c r="V1271" i="5"/>
  <c r="E1271" i="5" s="1"/>
  <c r="X1271" i="5" s="1"/>
  <c r="V1272" i="5"/>
  <c r="E1272" i="5"/>
  <c r="X1272" i="5" s="1"/>
  <c r="V1273" i="5"/>
  <c r="E1273" i="5" s="1"/>
  <c r="X1273" i="5" s="1"/>
  <c r="V1274" i="5"/>
  <c r="E1274" i="5" s="1"/>
  <c r="X1274" i="5" s="1"/>
  <c r="V1275" i="5"/>
  <c r="E1275" i="5" s="1"/>
  <c r="X1275" i="5" s="1"/>
  <c r="V1276" i="5"/>
  <c r="E1276" i="5" s="1"/>
  <c r="X1276" i="5" s="1"/>
  <c r="V1277" i="5"/>
  <c r="E1277" i="5" s="1"/>
  <c r="X1277" i="5" s="1"/>
  <c r="V1278" i="5"/>
  <c r="E1278" i="5"/>
  <c r="X1278" i="5" s="1"/>
  <c r="V1279" i="5"/>
  <c r="E1279" i="5" s="1"/>
  <c r="X1279" i="5" s="1"/>
  <c r="V1280" i="5"/>
  <c r="E1280" i="5" s="1"/>
  <c r="X1280" i="5" s="1"/>
  <c r="V1281" i="5"/>
  <c r="E1281" i="5" s="1"/>
  <c r="X1281" i="5" s="1"/>
  <c r="V1282" i="5"/>
  <c r="E1282" i="5" s="1"/>
  <c r="X1282" i="5" s="1"/>
  <c r="V1283" i="5"/>
  <c r="E1283" i="5" s="1"/>
  <c r="X1283" i="5" s="1"/>
  <c r="V1284" i="5"/>
  <c r="E1284" i="5" s="1"/>
  <c r="X1284" i="5" s="1"/>
  <c r="V1285" i="5"/>
  <c r="E1285" i="5" s="1"/>
  <c r="X1285" i="5" s="1"/>
  <c r="V1286" i="5"/>
  <c r="E1286" i="5" s="1"/>
  <c r="X1286" i="5" s="1"/>
  <c r="V1287" i="5"/>
  <c r="E1287" i="5" s="1"/>
  <c r="X1287" i="5" s="1"/>
  <c r="V1288" i="5"/>
  <c r="E1288" i="5"/>
  <c r="X1288" i="5" s="1"/>
  <c r="V1289" i="5"/>
  <c r="E1289" i="5" s="1"/>
  <c r="X1289" i="5" s="1"/>
  <c r="V1290" i="5"/>
  <c r="E1290" i="5" s="1"/>
  <c r="X1290" i="5" s="1"/>
  <c r="V1291" i="5"/>
  <c r="E1291" i="5" s="1"/>
  <c r="X1291" i="5" s="1"/>
  <c r="V1292" i="5"/>
  <c r="E1292" i="5" s="1"/>
  <c r="X1292" i="5" s="1"/>
  <c r="V1293" i="5"/>
  <c r="E1293" i="5" s="1"/>
  <c r="X1293" i="5" s="1"/>
  <c r="V1294" i="5"/>
  <c r="E1294" i="5" s="1"/>
  <c r="X1294" i="5" s="1"/>
  <c r="V1295" i="5"/>
  <c r="E1295" i="5" s="1"/>
  <c r="X1295" i="5" s="1"/>
  <c r="V1296" i="5"/>
  <c r="E1296" i="5" s="1"/>
  <c r="X1296" i="5" s="1"/>
  <c r="V1297" i="5"/>
  <c r="E1297" i="5"/>
  <c r="X1297" i="5" s="1"/>
  <c r="V1298" i="5"/>
  <c r="E1298" i="5" s="1"/>
  <c r="X1298" i="5" s="1"/>
  <c r="V1299" i="5"/>
  <c r="E1299" i="5" s="1"/>
  <c r="X1299" i="5" s="1"/>
  <c r="V1300" i="5"/>
  <c r="E1300" i="5" s="1"/>
  <c r="X1300" i="5" s="1"/>
  <c r="V1301" i="5"/>
  <c r="E1301" i="5" s="1"/>
  <c r="X1301" i="5" s="1"/>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X1309" i="5" s="1"/>
  <c r="V1310" i="5"/>
  <c r="E1310" i="5"/>
  <c r="X1310" i="5" s="1"/>
  <c r="V1311" i="5"/>
  <c r="E1311" i="5" s="1"/>
  <c r="X1311" i="5" s="1"/>
  <c r="V1312" i="5"/>
  <c r="E1312" i="5"/>
  <c r="X1312" i="5" s="1"/>
  <c r="V1313" i="5"/>
  <c r="E1313" i="5" s="1"/>
  <c r="X1313" i="5" s="1"/>
  <c r="V1314" i="5"/>
  <c r="E1314" i="5" s="1"/>
  <c r="X1314" i="5" s="1"/>
  <c r="V1315" i="5"/>
  <c r="E1315" i="5" s="1"/>
  <c r="X1315" i="5" s="1"/>
  <c r="V1316" i="5"/>
  <c r="E1316" i="5"/>
  <c r="X1316" i="5" s="1"/>
  <c r="V1317" i="5"/>
  <c r="E1317" i="5" s="1"/>
  <c r="X1317"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s="1"/>
  <c r="X1329" i="5" s="1"/>
  <c r="V1330" i="5"/>
  <c r="E1330" i="5"/>
  <c r="X1330" i="5" s="1"/>
  <c r="V1331" i="5"/>
  <c r="E1331" i="5" s="1"/>
  <c r="X1331" i="5" s="1"/>
  <c r="V1332" i="5"/>
  <c r="E1332" i="5" s="1"/>
  <c r="X1332" i="5" s="1"/>
  <c r="V1333" i="5"/>
  <c r="E1333" i="5" s="1"/>
  <c r="X1333" i="5" s="1"/>
  <c r="V1334" i="5"/>
  <c r="E1334" i="5" s="1"/>
  <c r="X1334" i="5" s="1"/>
  <c r="V1335" i="5"/>
  <c r="E1335" i="5" s="1"/>
  <c r="X1335" i="5" s="1"/>
  <c r="V1336" i="5"/>
  <c r="E1336" i="5"/>
  <c r="X1336"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c r="X1344" i="5" s="1"/>
  <c r="V1345" i="5"/>
  <c r="E1345" i="5" s="1"/>
  <c r="X1345" i="5" s="1"/>
  <c r="V1346" i="5"/>
  <c r="E1346" i="5" s="1"/>
  <c r="X1346" i="5" s="1"/>
  <c r="V1347" i="5"/>
  <c r="E1347" i="5" s="1"/>
  <c r="X1347" i="5" s="1"/>
  <c r="V1348" i="5"/>
  <c r="E1348" i="5" s="1"/>
  <c r="X1348" i="5" s="1"/>
  <c r="V1349" i="5"/>
  <c r="E1349" i="5" s="1"/>
  <c r="X1349" i="5" s="1"/>
  <c r="V1350" i="5"/>
  <c r="E1350" i="5"/>
  <c r="X1350" i="5" s="1"/>
  <c r="V1351" i="5"/>
  <c r="E1351" i="5" s="1"/>
  <c r="X1351" i="5" s="1"/>
  <c r="V1352" i="5"/>
  <c r="E1352" i="5" s="1"/>
  <c r="X1352" i="5" s="1"/>
  <c r="V1353" i="5"/>
  <c r="E1353" i="5" s="1"/>
  <c r="X1353" i="5" s="1"/>
  <c r="V1354" i="5"/>
  <c r="E1354" i="5" s="1"/>
  <c r="X1354" i="5" s="1"/>
  <c r="V1355" i="5"/>
  <c r="E1355" i="5" s="1"/>
  <c r="X1355" i="5" s="1"/>
  <c r="V1356" i="5"/>
  <c r="E1356" i="5" s="1"/>
  <c r="X1356" i="5" s="1"/>
  <c r="V1357" i="5"/>
  <c r="E1357" i="5"/>
  <c r="X1357" i="5" s="1"/>
  <c r="V1358" i="5"/>
  <c r="E1358" i="5" s="1"/>
  <c r="X1358" i="5" s="1"/>
  <c r="V1359" i="5"/>
  <c r="E1359" i="5" s="1"/>
  <c r="X1359" i="5" s="1"/>
  <c r="V1360" i="5"/>
  <c r="E1360" i="5" s="1"/>
  <c r="X1360" i="5" s="1"/>
  <c r="V1361" i="5"/>
  <c r="E1361" i="5" s="1"/>
  <c r="X1361" i="5" s="1"/>
  <c r="V1362" i="5"/>
  <c r="E1362" i="5" s="1"/>
  <c r="X1362" i="5" s="1"/>
  <c r="V1363" i="5"/>
  <c r="E1363" i="5" s="1"/>
  <c r="X1363" i="5" s="1"/>
  <c r="V1364" i="5"/>
  <c r="E1364" i="5"/>
  <c r="X1364" i="5" s="1"/>
  <c r="V1365" i="5"/>
  <c r="E1365" i="5" s="1"/>
  <c r="X1365" i="5" s="1"/>
  <c r="V1366" i="5"/>
  <c r="E1366" i="5" s="1"/>
  <c r="X1366" i="5" s="1"/>
  <c r="V1367" i="5"/>
  <c r="E1367" i="5" s="1"/>
  <c r="X1367" i="5" s="1"/>
  <c r="V1368" i="5"/>
  <c r="E1368" i="5" s="1"/>
  <c r="X1368" i="5" s="1"/>
  <c r="V1369" i="5"/>
  <c r="E1369" i="5" s="1"/>
  <c r="X1369" i="5" s="1"/>
  <c r="V1370" i="5"/>
  <c r="E1370" i="5" s="1"/>
  <c r="X1370" i="5" s="1"/>
  <c r="V1371" i="5"/>
  <c r="E1371" i="5" s="1"/>
  <c r="X1371" i="5" s="1"/>
  <c r="V1372" i="5"/>
  <c r="E1372" i="5" s="1"/>
  <c r="X1372" i="5" s="1"/>
  <c r="V1373" i="5"/>
  <c r="E1373" i="5" s="1"/>
  <c r="X1373" i="5" s="1"/>
  <c r="V1374" i="5"/>
  <c r="E1374" i="5"/>
  <c r="X1374" i="5" s="1"/>
  <c r="V1375" i="5"/>
  <c r="E1375" i="5" s="1"/>
  <c r="X1375" i="5" s="1"/>
  <c r="V1376" i="5"/>
  <c r="E1376" i="5"/>
  <c r="X1376" i="5" s="1"/>
  <c r="V1377" i="5"/>
  <c r="E1377" i="5" s="1"/>
  <c r="X1377" i="5" s="1"/>
  <c r="V1378" i="5"/>
  <c r="E1378" i="5" s="1"/>
  <c r="X1378" i="5" s="1"/>
  <c r="V1379" i="5"/>
  <c r="E1379" i="5" s="1"/>
  <c r="X1379" i="5" s="1"/>
  <c r="V1380" i="5"/>
  <c r="E1380" i="5" s="1"/>
  <c r="X1380" i="5" s="1"/>
  <c r="V1381" i="5"/>
  <c r="E1381" i="5" s="1"/>
  <c r="X1381" i="5" s="1"/>
  <c r="V1382" i="5"/>
  <c r="E1382" i="5" s="1"/>
  <c r="X1382" i="5" s="1"/>
  <c r="V1383" i="5"/>
  <c r="E1383" i="5" s="1"/>
  <c r="X1383" i="5" s="1"/>
  <c r="V1384" i="5"/>
  <c r="E1384" i="5" s="1"/>
  <c r="X1384" i="5" s="1"/>
  <c r="V1385" i="5"/>
  <c r="E1385" i="5" s="1"/>
  <c r="X1385" i="5" s="1"/>
  <c r="V1386" i="5"/>
  <c r="E1386" i="5" s="1"/>
  <c r="X1386" i="5" s="1"/>
  <c r="V1387" i="5"/>
  <c r="E1387" i="5" s="1"/>
  <c r="X1387" i="5" s="1"/>
  <c r="V1388" i="5"/>
  <c r="E1388" i="5" s="1"/>
  <c r="X1388" i="5" s="1"/>
  <c r="V1389" i="5"/>
  <c r="E1389" i="5" s="1"/>
  <c r="X1389" i="5" s="1"/>
  <c r="V1390" i="5"/>
  <c r="E1390" i="5" s="1"/>
  <c r="X1390" i="5" s="1"/>
  <c r="V1391" i="5"/>
  <c r="E1391" i="5" s="1"/>
  <c r="X1391" i="5" s="1"/>
  <c r="V1392" i="5"/>
  <c r="E1392" i="5" s="1"/>
  <c r="X1392" i="5" s="1"/>
  <c r="V1393" i="5"/>
  <c r="E1393" i="5" s="1"/>
  <c r="X1393" i="5" s="1"/>
  <c r="V1394" i="5"/>
  <c r="E1394" i="5" s="1"/>
  <c r="X1394" i="5" s="1"/>
  <c r="V1395" i="5"/>
  <c r="E1395" i="5" s="1"/>
  <c r="X1395"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c r="X1410" i="5" s="1"/>
  <c r="V1411" i="5"/>
  <c r="E1411" i="5" s="1"/>
  <c r="X1411" i="5" s="1"/>
  <c r="V1412" i="5"/>
  <c r="E1412" i="5" s="1"/>
  <c r="X1412" i="5" s="1"/>
  <c r="V1413" i="5"/>
  <c r="E1413" i="5" s="1"/>
  <c r="X1413" i="5" s="1"/>
  <c r="V1414" i="5"/>
  <c r="E1414" i="5"/>
  <c r="X1414" i="5" s="1"/>
  <c r="V1415" i="5"/>
  <c r="E1415" i="5"/>
  <c r="X1415" i="5" s="1"/>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V1423" i="5"/>
  <c r="E1423" i="5"/>
  <c r="X1423" i="5" s="1"/>
  <c r="V1424" i="5"/>
  <c r="E1424" i="5" s="1"/>
  <c r="X1424" i="5" s="1"/>
  <c r="V1425" i="5"/>
  <c r="E1425" i="5"/>
  <c r="X1425" i="5" s="1"/>
  <c r="V1426" i="5"/>
  <c r="E1426" i="5"/>
  <c r="X1426" i="5" s="1"/>
  <c r="V1427" i="5"/>
  <c r="E1427" i="5" s="1"/>
  <c r="X1427" i="5" s="1"/>
  <c r="V1428" i="5"/>
  <c r="E1428" i="5" s="1"/>
  <c r="X1428" i="5" s="1"/>
  <c r="V1429" i="5"/>
  <c r="E1429" i="5" s="1"/>
  <c r="X1429" i="5" s="1"/>
  <c r="V1430" i="5"/>
  <c r="E1430" i="5"/>
  <c r="X1430" i="5" s="1"/>
  <c r="V1431" i="5"/>
  <c r="E1431" i="5" s="1"/>
  <c r="X1431" i="5" s="1"/>
  <c r="V1432" i="5"/>
  <c r="E1432" i="5" s="1"/>
  <c r="X1432" i="5" s="1"/>
  <c r="V1433" i="5"/>
  <c r="E1433" i="5"/>
  <c r="X1433" i="5" s="1"/>
  <c r="V1434" i="5"/>
  <c r="E1434" i="5"/>
  <c r="X1434" i="5" s="1"/>
  <c r="V1435" i="5"/>
  <c r="E1435" i="5" s="1"/>
  <c r="X1435" i="5" s="1"/>
  <c r="V1436" i="5"/>
  <c r="E1436" i="5" s="1"/>
  <c r="X1436" i="5" s="1"/>
  <c r="V1437" i="5"/>
  <c r="E1437" i="5"/>
  <c r="X1437" i="5" s="1"/>
  <c r="V1438" i="5"/>
  <c r="E1438" i="5" s="1"/>
  <c r="X1438" i="5" s="1"/>
  <c r="V1439" i="5"/>
  <c r="E1439" i="5"/>
  <c r="X1439"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c r="X1446" i="5" s="1"/>
  <c r="V1447" i="5"/>
  <c r="E1447" i="5"/>
  <c r="X1447" i="5" s="1"/>
  <c r="V1448" i="5"/>
  <c r="E1448" i="5" s="1"/>
  <c r="X1448" i="5" s="1"/>
  <c r="V1449" i="5"/>
  <c r="E1449" i="5"/>
  <c r="X1449" i="5" s="1"/>
  <c r="V1450" i="5"/>
  <c r="E1450" i="5" s="1"/>
  <c r="X1450" i="5" s="1"/>
  <c r="V1451" i="5"/>
  <c r="E1451" i="5" s="1"/>
  <c r="X1451" i="5" s="1"/>
  <c r="V1452" i="5"/>
  <c r="E1452" i="5" s="1"/>
  <c r="X1452" i="5" s="1"/>
  <c r="V1453" i="5"/>
  <c r="E1453" i="5" s="1"/>
  <c r="X1453" i="5" s="1"/>
  <c r="V1454" i="5"/>
  <c r="E1454" i="5"/>
  <c r="X1454" i="5" s="1"/>
  <c r="V1455" i="5"/>
  <c r="E1455" i="5"/>
  <c r="X1455" i="5" s="1"/>
  <c r="V1456" i="5"/>
  <c r="E1456" i="5" s="1"/>
  <c r="X1456" i="5" s="1"/>
  <c r="V1457" i="5"/>
  <c r="E1457" i="5"/>
  <c r="X1457" i="5" s="1"/>
  <c r="V1458" i="5"/>
  <c r="E1458" i="5"/>
  <c r="X1458" i="5" s="1"/>
  <c r="V1459" i="5"/>
  <c r="E1459" i="5" s="1"/>
  <c r="X1459" i="5" s="1"/>
  <c r="V1460" i="5"/>
  <c r="E1460" i="5" s="1"/>
  <c r="X1460" i="5" s="1"/>
  <c r="V1461" i="5"/>
  <c r="E1461" i="5"/>
  <c r="X1461" i="5" s="1"/>
  <c r="V1462" i="5"/>
  <c r="E1462" i="5"/>
  <c r="X1462" i="5" s="1"/>
  <c r="V1463" i="5"/>
  <c r="E1463" i="5"/>
  <c r="X1463" i="5" s="1"/>
  <c r="V1464" i="5"/>
  <c r="E1464" i="5" s="1"/>
  <c r="X1464" i="5" s="1"/>
  <c r="V1465" i="5"/>
  <c r="E1465" i="5" s="1"/>
  <c r="X1465" i="5" s="1"/>
  <c r="V1466" i="5"/>
  <c r="E1466" i="5" s="1"/>
  <c r="X1466" i="5" s="1"/>
  <c r="V1467" i="5"/>
  <c r="E1467" i="5" s="1"/>
  <c r="X1467" i="5" s="1"/>
  <c r="V1468" i="5"/>
  <c r="E1468" i="5" s="1"/>
  <c r="X1468" i="5" s="1"/>
  <c r="V1469" i="5"/>
  <c r="E1469" i="5"/>
  <c r="X1469" i="5" s="1"/>
  <c r="V1470" i="5"/>
  <c r="E1470" i="5" s="1"/>
  <c r="X1470" i="5" s="1"/>
  <c r="V1471" i="5"/>
  <c r="E1471" i="5"/>
  <c r="X1471" i="5" s="1"/>
  <c r="V1472" i="5"/>
  <c r="E1472" i="5" s="1"/>
  <c r="X1472" i="5" s="1"/>
  <c r="V1473" i="5"/>
  <c r="E1473" i="5" s="1"/>
  <c r="X1473" i="5" s="1"/>
  <c r="V1474" i="5"/>
  <c r="E1474" i="5"/>
  <c r="X1474" i="5" s="1"/>
  <c r="V1475" i="5"/>
  <c r="E1475" i="5" s="1"/>
  <c r="X1475" i="5" s="1"/>
  <c r="V1476" i="5"/>
  <c r="E1476" i="5" s="1"/>
  <c r="X1476" i="5" s="1"/>
  <c r="V1477" i="5"/>
  <c r="E1477" i="5" s="1"/>
  <c r="X1477" i="5" s="1"/>
  <c r="V1478" i="5"/>
  <c r="E1478" i="5"/>
  <c r="X1478" i="5" s="1"/>
  <c r="V1479" i="5"/>
  <c r="E1479" i="5"/>
  <c r="X1479" i="5" s="1"/>
  <c r="V1480" i="5"/>
  <c r="E1480" i="5" s="1"/>
  <c r="X1480" i="5" s="1"/>
  <c r="V1481" i="5"/>
  <c r="E1481" i="5"/>
  <c r="X1481" i="5" s="1"/>
  <c r="V1482" i="5"/>
  <c r="E1482" i="5" s="1"/>
  <c r="X1482" i="5" s="1"/>
  <c r="V1483" i="5"/>
  <c r="E1483" i="5"/>
  <c r="X1483" i="5" s="1"/>
  <c r="V1484" i="5"/>
  <c r="E1484" i="5" s="1"/>
  <c r="X1484" i="5" s="1"/>
  <c r="V1485" i="5"/>
  <c r="E1485" i="5" s="1"/>
  <c r="X1485" i="5" s="1"/>
  <c r="V1486" i="5"/>
  <c r="E1486" i="5"/>
  <c r="X1486" i="5" s="1"/>
  <c r="V1487" i="5"/>
  <c r="E1487" i="5"/>
  <c r="X1487" i="5" s="1"/>
  <c r="V1488" i="5"/>
  <c r="E1488" i="5" s="1"/>
  <c r="X1488" i="5" s="1"/>
  <c r="V1489" i="5"/>
  <c r="E1489" i="5"/>
  <c r="X1489" i="5" s="1"/>
  <c r="V1490" i="5"/>
  <c r="E1490" i="5" s="1"/>
  <c r="X1490" i="5" s="1"/>
  <c r="V1491" i="5"/>
  <c r="E1491" i="5" s="1"/>
  <c r="X1491" i="5" s="1"/>
  <c r="V1492" i="5"/>
  <c r="E1492" i="5" s="1"/>
  <c r="X1492" i="5" s="1"/>
  <c r="V1493" i="5"/>
  <c r="E1493" i="5"/>
  <c r="X1493" i="5" s="1"/>
  <c r="V1494" i="5"/>
  <c r="E1494" i="5" s="1"/>
  <c r="X1494" i="5" s="1"/>
  <c r="V1495" i="5"/>
  <c r="E1495" i="5" s="1"/>
  <c r="X1495" i="5" s="1"/>
  <c r="V1496" i="5"/>
  <c r="E1496" i="5" s="1"/>
  <c r="X1496" i="5" s="1"/>
  <c r="V1497" i="5"/>
  <c r="E1497" i="5"/>
  <c r="X1497" i="5" s="1"/>
  <c r="V1498" i="5"/>
  <c r="E1498" i="5" s="1"/>
  <c r="X1498" i="5" s="1"/>
  <c r="V1499" i="5"/>
  <c r="E1499" i="5" s="1"/>
  <c r="X1499" i="5" s="1"/>
  <c r="V1500" i="5"/>
  <c r="E1500" i="5" s="1"/>
  <c r="X1500" i="5" s="1"/>
  <c r="V1501" i="5"/>
  <c r="E1501" i="5"/>
  <c r="X1501" i="5" s="1"/>
  <c r="V1502" i="5"/>
  <c r="E1502" i="5"/>
  <c r="X1502" i="5" s="1"/>
  <c r="V1503" i="5"/>
  <c r="E1503" i="5" s="1"/>
  <c r="X1503" i="5" s="1"/>
  <c r="V1504" i="5"/>
  <c r="E1504" i="5" s="1"/>
  <c r="X1504" i="5" s="1"/>
  <c r="V1505" i="5"/>
  <c r="E1505" i="5" s="1"/>
  <c r="X1505" i="5" s="1"/>
  <c r="V1506" i="5"/>
  <c r="E1506" i="5" s="1"/>
  <c r="X1506" i="5" s="1"/>
  <c r="V1507" i="5"/>
  <c r="E1507" i="5"/>
  <c r="X1507" i="5" s="1"/>
  <c r="V1508" i="5"/>
  <c r="E1508" i="5" s="1"/>
  <c r="X1508" i="5" s="1"/>
  <c r="V1509" i="5"/>
  <c r="E1509" i="5" s="1"/>
  <c r="X1509" i="5" s="1"/>
  <c r="V1510" i="5"/>
  <c r="E1510" i="5"/>
  <c r="X1510" i="5" s="1"/>
  <c r="V1511" i="5"/>
  <c r="E1511" i="5"/>
  <c r="X1511" i="5" s="1"/>
  <c r="V1512" i="5"/>
  <c r="E1512" i="5" s="1"/>
  <c r="X1512" i="5" s="1"/>
  <c r="V1513" i="5"/>
  <c r="E1513" i="5" s="1"/>
  <c r="X1513" i="5" s="1"/>
  <c r="V1514" i="5"/>
  <c r="E1514" i="5" s="1"/>
  <c r="X1514" i="5" s="1"/>
  <c r="V1515" i="5"/>
  <c r="E1515" i="5" s="1"/>
  <c r="X1515" i="5" s="1"/>
  <c r="V1516" i="5"/>
  <c r="E1516" i="5" s="1"/>
  <c r="X1516" i="5" s="1"/>
  <c r="V1517" i="5"/>
  <c r="E1517" i="5" s="1"/>
  <c r="X1517" i="5" s="1"/>
  <c r="V1518" i="5"/>
  <c r="E1518" i="5"/>
  <c r="X1518" i="5" s="1"/>
  <c r="V1519" i="5"/>
  <c r="E1519" i="5"/>
  <c r="X1519" i="5" s="1"/>
  <c r="V1520" i="5"/>
  <c r="E1520" i="5" s="1"/>
  <c r="X1520" i="5" s="1"/>
  <c r="V1521" i="5"/>
  <c r="E1521" i="5"/>
  <c r="X1521" i="5" s="1"/>
  <c r="V1522" i="5"/>
  <c r="E1522" i="5" s="1"/>
  <c r="X1522" i="5" s="1"/>
  <c r="V1523" i="5"/>
  <c r="E1523" i="5" s="1"/>
  <c r="X1523" i="5" s="1"/>
  <c r="V1524" i="5"/>
  <c r="E1524" i="5" s="1"/>
  <c r="X1524" i="5" s="1"/>
  <c r="V1525" i="5"/>
  <c r="E1525" i="5"/>
  <c r="X1525" i="5" s="1"/>
  <c r="V1526" i="5"/>
  <c r="E1526" i="5" s="1"/>
  <c r="X1526" i="5" s="1"/>
  <c r="V1527" i="5"/>
  <c r="E1527" i="5" s="1"/>
  <c r="X1527" i="5" s="1"/>
  <c r="V1528" i="5"/>
  <c r="E1528" i="5" s="1"/>
  <c r="X1528" i="5" s="1"/>
  <c r="V1529" i="5"/>
  <c r="E1529" i="5" s="1"/>
  <c r="X1529" i="5" s="1"/>
  <c r="V1530" i="5"/>
  <c r="E1530" i="5"/>
  <c r="X1530" i="5" s="1"/>
  <c r="V1531" i="5"/>
  <c r="E1531" i="5" s="1"/>
  <c r="X1531" i="5" s="1"/>
  <c r="V1532" i="5"/>
  <c r="E1532" i="5" s="1"/>
  <c r="X1532" i="5" s="1"/>
  <c r="V1533" i="5"/>
  <c r="E1533" i="5"/>
  <c r="X1533" i="5" s="1"/>
  <c r="V1534" i="5"/>
  <c r="E1534" i="5"/>
  <c r="X1534" i="5" s="1"/>
  <c r="V1535" i="5"/>
  <c r="E1535" i="5"/>
  <c r="X1535" i="5" s="1"/>
  <c r="V1536" i="5"/>
  <c r="E1536" i="5" s="1"/>
  <c r="X1536" i="5" s="1"/>
  <c r="V1537" i="5"/>
  <c r="E1537" i="5" s="1"/>
  <c r="X1537" i="5" s="1"/>
  <c r="V1538" i="5"/>
  <c r="E1538" i="5" s="1"/>
  <c r="X1538" i="5" s="1"/>
  <c r="V1539" i="5"/>
  <c r="E1539" i="5"/>
  <c r="X1539" i="5" s="1"/>
  <c r="V1540" i="5"/>
  <c r="E1540" i="5" s="1"/>
  <c r="X1540" i="5" s="1"/>
  <c r="V1541" i="5"/>
  <c r="E1541" i="5"/>
  <c r="X1541" i="5" s="1"/>
  <c r="V1542" i="5"/>
  <c r="E1542" i="5"/>
  <c r="X1542" i="5" s="1"/>
  <c r="V1543" i="5"/>
  <c r="E1543" i="5"/>
  <c r="X1543" i="5" s="1"/>
  <c r="V1544" i="5"/>
  <c r="E1544" i="5" s="1"/>
  <c r="X1544" i="5" s="1"/>
  <c r="V1545" i="5"/>
  <c r="E1545" i="5" s="1"/>
  <c r="X1545" i="5" s="1"/>
  <c r="V1546" i="5"/>
  <c r="E1546" i="5" s="1"/>
  <c r="X1546" i="5" s="1"/>
  <c r="V1547" i="5"/>
  <c r="E1547" i="5" s="1"/>
  <c r="X1547" i="5" s="1"/>
  <c r="V1548" i="5"/>
  <c r="E1548" i="5" s="1"/>
  <c r="X1548" i="5" s="1"/>
  <c r="V1549" i="5"/>
  <c r="E1549" i="5"/>
  <c r="X1549" i="5" s="1"/>
  <c r="V1550" i="5"/>
  <c r="E1550" i="5" s="1"/>
  <c r="X1550" i="5" s="1"/>
  <c r="V1551" i="5"/>
  <c r="E1551" i="5"/>
  <c r="X1551" i="5" s="1"/>
  <c r="V1552" i="5"/>
  <c r="E1552" i="5" s="1"/>
  <c r="X1552" i="5" s="1"/>
  <c r="V1553" i="5"/>
  <c r="E1553" i="5"/>
  <c r="X1553" i="5" s="1"/>
  <c r="V1554" i="5"/>
  <c r="E1554" i="5" s="1"/>
  <c r="X1554" i="5" s="1"/>
  <c r="V1555" i="5"/>
  <c r="E1555" i="5" s="1"/>
  <c r="X1555" i="5" s="1"/>
  <c r="V1556" i="5"/>
  <c r="E1556" i="5" s="1"/>
  <c r="X1556" i="5" s="1"/>
  <c r="V1557" i="5"/>
  <c r="E1557" i="5"/>
  <c r="X1557" i="5" s="1"/>
  <c r="V1558" i="5"/>
  <c r="E1558" i="5" s="1"/>
  <c r="X1558" i="5" s="1"/>
  <c r="V1559" i="5"/>
  <c r="E1559" i="5" s="1"/>
  <c r="X1559" i="5" s="1"/>
  <c r="V1560" i="5"/>
  <c r="E1560" i="5" s="1"/>
  <c r="X1560" i="5" s="1"/>
  <c r="V1561" i="5"/>
  <c r="E1561" i="5" s="1"/>
  <c r="X1561" i="5" s="1"/>
  <c r="V1562" i="5"/>
  <c r="E1562" i="5"/>
  <c r="X1562" i="5" s="1"/>
  <c r="V1563" i="5"/>
  <c r="E1563" i="5" s="1"/>
  <c r="X1563" i="5" s="1"/>
  <c r="V1564" i="5"/>
  <c r="E1564" i="5" s="1"/>
  <c r="X1564" i="5" s="1"/>
  <c r="V1565" i="5"/>
  <c r="E1565" i="5"/>
  <c r="X1565" i="5" s="1"/>
  <c r="V1566" i="5"/>
  <c r="E1566" i="5"/>
  <c r="X1566" i="5" s="1"/>
  <c r="V1567" i="5"/>
  <c r="E1567" i="5" s="1"/>
  <c r="X1567" i="5" s="1"/>
  <c r="V1568" i="5"/>
  <c r="E1568" i="5" s="1"/>
  <c r="X1568" i="5" s="1"/>
  <c r="V1569" i="5"/>
  <c r="E1569" i="5" s="1"/>
  <c r="X1569" i="5" s="1"/>
  <c r="V1570" i="5"/>
  <c r="E1570" i="5" s="1"/>
  <c r="X1570" i="5" s="1"/>
  <c r="V1571" i="5"/>
  <c r="E1571" i="5"/>
  <c r="X1571" i="5" s="1"/>
  <c r="V1572" i="5"/>
  <c r="E1572" i="5" s="1"/>
  <c r="X1572" i="5" s="1"/>
  <c r="V1573" i="5"/>
  <c r="E1573" i="5" s="1"/>
  <c r="X1573" i="5" s="1"/>
  <c r="V1574" i="5"/>
  <c r="E1574" i="5"/>
  <c r="X1574" i="5" s="1"/>
  <c r="V1575" i="5"/>
  <c r="E1575" i="5"/>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c r="X1582" i="5" s="1"/>
  <c r="V1583" i="5"/>
  <c r="E1583" i="5"/>
  <c r="X1583" i="5" s="1"/>
  <c r="V1584" i="5"/>
  <c r="E1584" i="5" s="1"/>
  <c r="X1584" i="5" s="1"/>
  <c r="V1585" i="5"/>
  <c r="E1585" i="5"/>
  <c r="X1585" i="5" s="1"/>
  <c r="V1586" i="5"/>
  <c r="E1586" i="5" s="1"/>
  <c r="X1586" i="5" s="1"/>
  <c r="V1587" i="5"/>
  <c r="E1587" i="5" s="1"/>
  <c r="X1587" i="5" s="1"/>
  <c r="V1588" i="5"/>
  <c r="E1588" i="5" s="1"/>
  <c r="X1588" i="5" s="1"/>
  <c r="V1589" i="5"/>
  <c r="E1589" i="5"/>
  <c r="X1589" i="5" s="1"/>
  <c r="V1590" i="5"/>
  <c r="E1590" i="5" s="1"/>
  <c r="X1590" i="5" s="1"/>
  <c r="V1591" i="5"/>
  <c r="E1591" i="5" s="1"/>
  <c r="X1591" i="5" s="1"/>
  <c r="V1592" i="5"/>
  <c r="E1592" i="5" s="1"/>
  <c r="X1592" i="5" s="1"/>
  <c r="V1593" i="5"/>
  <c r="E1593" i="5" s="1"/>
  <c r="X1593" i="5" s="1"/>
  <c r="V1594" i="5"/>
  <c r="E1594" i="5"/>
  <c r="X1594" i="5" s="1"/>
  <c r="V1595" i="5"/>
  <c r="E1595" i="5" s="1"/>
  <c r="X1595" i="5" s="1"/>
  <c r="V1596" i="5"/>
  <c r="E1596" i="5" s="1"/>
  <c r="X1596" i="5" s="1"/>
  <c r="V1597" i="5"/>
  <c r="E1597" i="5"/>
  <c r="X1597" i="5" s="1"/>
  <c r="V1598" i="5"/>
  <c r="E1598" i="5"/>
  <c r="X1598" i="5" s="1"/>
  <c r="V1599" i="5"/>
  <c r="E1599" i="5"/>
  <c r="X1599" i="5" s="1"/>
  <c r="V1600" i="5"/>
  <c r="E1600" i="5" s="1"/>
  <c r="X1600" i="5" s="1"/>
  <c r="V1601" i="5"/>
  <c r="E1601" i="5" s="1"/>
  <c r="X1601" i="5" s="1"/>
  <c r="V1602" i="5"/>
  <c r="E1602" i="5" s="1"/>
  <c r="X1602" i="5" s="1"/>
  <c r="V1603" i="5"/>
  <c r="E1603" i="5"/>
  <c r="X1603" i="5" s="1"/>
  <c r="V1604" i="5"/>
  <c r="E1604" i="5" s="1"/>
  <c r="X1604" i="5" s="1"/>
  <c r="V1605" i="5"/>
  <c r="E1605" i="5"/>
  <c r="X1605" i="5" s="1"/>
  <c r="V1606" i="5"/>
  <c r="E1606" i="5"/>
  <c r="X1606" i="5" s="1"/>
  <c r="V1607" i="5"/>
  <c r="E1607" i="5"/>
  <c r="X1607" i="5" s="1"/>
  <c r="V1608" i="5"/>
  <c r="E1608" i="5" s="1"/>
  <c r="X1608" i="5" s="1"/>
  <c r="V1609" i="5"/>
  <c r="E1609" i="5" s="1"/>
  <c r="X1609" i="5" s="1"/>
  <c r="V1610" i="5"/>
  <c r="E1610" i="5" s="1"/>
  <c r="X1610" i="5" s="1"/>
  <c r="V1611" i="5"/>
  <c r="E1611" i="5" s="1"/>
  <c r="X1611" i="5" s="1"/>
  <c r="V1612" i="5"/>
  <c r="E1612" i="5" s="1"/>
  <c r="X1612" i="5" s="1"/>
  <c r="V1613" i="5"/>
  <c r="E1613" i="5"/>
  <c r="X1613" i="5" s="1"/>
  <c r="V1614" i="5"/>
  <c r="E1614" i="5" s="1"/>
  <c r="X1614" i="5" s="1"/>
  <c r="V1615" i="5"/>
  <c r="E1615" i="5"/>
  <c r="X1615" i="5" s="1"/>
  <c r="V1616" i="5"/>
  <c r="E1616" i="5" s="1"/>
  <c r="X1616" i="5" s="1"/>
  <c r="V1617" i="5"/>
  <c r="E1617" i="5"/>
  <c r="X1617" i="5" s="1"/>
  <c r="V1618" i="5"/>
  <c r="E1618" i="5" s="1"/>
  <c r="X1618" i="5" s="1"/>
  <c r="V1619" i="5"/>
  <c r="E1619" i="5" s="1"/>
  <c r="X1619" i="5" s="1"/>
  <c r="V1620" i="5"/>
  <c r="E1620" i="5" s="1"/>
  <c r="X1620" i="5" s="1"/>
  <c r="V1621" i="5"/>
  <c r="E1621" i="5"/>
  <c r="X1621" i="5" s="1"/>
  <c r="V1622" i="5"/>
  <c r="E1622" i="5" s="1"/>
  <c r="X1622" i="5" s="1"/>
  <c r="V1623" i="5"/>
  <c r="E1623" i="5" s="1"/>
  <c r="X1623" i="5" s="1"/>
  <c r="V1624" i="5"/>
  <c r="E1624" i="5" s="1"/>
  <c r="X1624" i="5" s="1"/>
  <c r="V1625" i="5"/>
  <c r="E1625" i="5" s="1"/>
  <c r="X1625" i="5" s="1"/>
  <c r="V1626" i="5"/>
  <c r="E1626" i="5"/>
  <c r="X1626" i="5" s="1"/>
  <c r="V1627" i="5"/>
  <c r="E1627" i="5" s="1"/>
  <c r="X1627" i="5" s="1"/>
  <c r="V1628" i="5"/>
  <c r="E1628" i="5" s="1"/>
  <c r="X1628" i="5" s="1"/>
  <c r="V1629" i="5"/>
  <c r="E1629" i="5"/>
  <c r="X1629" i="5" s="1"/>
  <c r="V1630" i="5"/>
  <c r="E1630" i="5"/>
  <c r="X1630" i="5" s="1"/>
  <c r="V1631" i="5"/>
  <c r="E1631" i="5" s="1"/>
  <c r="X1631" i="5" s="1"/>
  <c r="V1632" i="5"/>
  <c r="E1632" i="5" s="1"/>
  <c r="X1632" i="5" s="1"/>
  <c r="V1633" i="5"/>
  <c r="E1633" i="5" s="1"/>
  <c r="X1633" i="5" s="1"/>
  <c r="V1634" i="5"/>
  <c r="E1634" i="5" s="1"/>
  <c r="X1634" i="5" s="1"/>
  <c r="V1635" i="5"/>
  <c r="E1635" i="5"/>
  <c r="X1635" i="5" s="1"/>
  <c r="V1636" i="5"/>
  <c r="E1636" i="5" s="1"/>
  <c r="X1636" i="5" s="1"/>
  <c r="V1637" i="5"/>
  <c r="E1637" i="5" s="1"/>
  <c r="X1637" i="5" s="1"/>
  <c r="V1638" i="5"/>
  <c r="E1638" i="5"/>
  <c r="X1638" i="5" s="1"/>
  <c r="V1639" i="5"/>
  <c r="E1639" i="5"/>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c r="X1646" i="5" s="1"/>
  <c r="V1647" i="5"/>
  <c r="E1647" i="5"/>
  <c r="X1647" i="5" s="1"/>
  <c r="V1648" i="5"/>
  <c r="E1648" i="5" s="1"/>
  <c r="X1648" i="5" s="1"/>
  <c r="V1649" i="5"/>
  <c r="E1649" i="5"/>
  <c r="X1649" i="5" s="1"/>
  <c r="V1650" i="5"/>
  <c r="E1650" i="5" s="1"/>
  <c r="X1650" i="5" s="1"/>
  <c r="V1651" i="5"/>
  <c r="E1651" i="5" s="1"/>
  <c r="X1651" i="5" s="1"/>
  <c r="V1652" i="5"/>
  <c r="E1652" i="5" s="1"/>
  <c r="X1652" i="5" s="1"/>
  <c r="V1653" i="5"/>
  <c r="E1653" i="5"/>
  <c r="X1653" i="5" s="1"/>
  <c r="V1654" i="5"/>
  <c r="E1654" i="5" s="1"/>
  <c r="X1654" i="5" s="1"/>
  <c r="V1655" i="5"/>
  <c r="E1655" i="5" s="1"/>
  <c r="X1655" i="5" s="1"/>
  <c r="V1656" i="5"/>
  <c r="E1656" i="5" s="1"/>
  <c r="X1656" i="5" s="1"/>
  <c r="V1657" i="5"/>
  <c r="E1657" i="5" s="1"/>
  <c r="X1657" i="5" s="1"/>
  <c r="V1658" i="5"/>
  <c r="E1658" i="5"/>
  <c r="X1658" i="5" s="1"/>
  <c r="V1659" i="5"/>
  <c r="E1659" i="5" s="1"/>
  <c r="X1659" i="5" s="1"/>
  <c r="V1660" i="5"/>
  <c r="E1660" i="5" s="1"/>
  <c r="X1660" i="5" s="1"/>
  <c r="V1661" i="5"/>
  <c r="E1661" i="5"/>
  <c r="X1661" i="5" s="1"/>
  <c r="V1662" i="5"/>
  <c r="E1662" i="5"/>
  <c r="X1662" i="5" s="1"/>
  <c r="V1663" i="5"/>
  <c r="E1663" i="5"/>
  <c r="X1663" i="5" s="1"/>
  <c r="V1664" i="5"/>
  <c r="E1664" i="5" s="1"/>
  <c r="X1664" i="5" s="1"/>
  <c r="V1665" i="5"/>
  <c r="E1665" i="5" s="1"/>
  <c r="X1665" i="5" s="1"/>
  <c r="V1666" i="5"/>
  <c r="E1666" i="5" s="1"/>
  <c r="X1666" i="5" s="1"/>
  <c r="V1667" i="5"/>
  <c r="E1667" i="5"/>
  <c r="X1667" i="5" s="1"/>
  <c r="V1668" i="5"/>
  <c r="E1668" i="5" s="1"/>
  <c r="X1668" i="5" s="1"/>
  <c r="V1669" i="5"/>
  <c r="E1669" i="5"/>
  <c r="X1669" i="5" s="1"/>
  <c r="V1670" i="5"/>
  <c r="E1670" i="5"/>
  <c r="X1670" i="5" s="1"/>
  <c r="V1671" i="5"/>
  <c r="E1671" i="5"/>
  <c r="X1671" i="5" s="1"/>
  <c r="V1672" i="5"/>
  <c r="E1672" i="5" s="1"/>
  <c r="X1672" i="5" s="1"/>
  <c r="V1673" i="5"/>
  <c r="E1673" i="5" s="1"/>
  <c r="X1673" i="5" s="1"/>
  <c r="V1674" i="5"/>
  <c r="E1674" i="5" s="1"/>
  <c r="X1674" i="5" s="1"/>
  <c r="V1675" i="5"/>
  <c r="E1675" i="5" s="1"/>
  <c r="X1675" i="5" s="1"/>
  <c r="V1676" i="5"/>
  <c r="E1676" i="5" s="1"/>
  <c r="X1676" i="5" s="1"/>
  <c r="V1677" i="5"/>
  <c r="E1677" i="5"/>
  <c r="X1677" i="5" s="1"/>
  <c r="V1678" i="5"/>
  <c r="E1678" i="5" s="1"/>
  <c r="X1678" i="5" s="1"/>
  <c r="V1679" i="5"/>
  <c r="E1679" i="5"/>
  <c r="X1679" i="5" s="1"/>
  <c r="V1680" i="5"/>
  <c r="E1680" i="5" s="1"/>
  <c r="X1680" i="5" s="1"/>
  <c r="V1681" i="5"/>
  <c r="E1681" i="5"/>
  <c r="X1681" i="5" s="1"/>
  <c r="V1682" i="5"/>
  <c r="E1682" i="5" s="1"/>
  <c r="X1682" i="5" s="1"/>
  <c r="V1683" i="5"/>
  <c r="E1683" i="5" s="1"/>
  <c r="X1683" i="5" s="1"/>
  <c r="V1684" i="5"/>
  <c r="E1684" i="5" s="1"/>
  <c r="X1684" i="5" s="1"/>
  <c r="V1685" i="5"/>
  <c r="E1685" i="5"/>
  <c r="X1685" i="5" s="1"/>
  <c r="V1686" i="5"/>
  <c r="E1686" i="5" s="1"/>
  <c r="X1686" i="5" s="1"/>
  <c r="V1687" i="5"/>
  <c r="E1687" i="5" s="1"/>
  <c r="X1687" i="5" s="1"/>
  <c r="V1688" i="5"/>
  <c r="E1688" i="5" s="1"/>
  <c r="X1688" i="5" s="1"/>
  <c r="V1689" i="5"/>
  <c r="E1689" i="5" s="1"/>
  <c r="X1689" i="5" s="1"/>
  <c r="V1690" i="5"/>
  <c r="E1690" i="5"/>
  <c r="X1690" i="5" s="1"/>
  <c r="V1691" i="5"/>
  <c r="E1691" i="5" s="1"/>
  <c r="X1691" i="5" s="1"/>
  <c r="V1692" i="5"/>
  <c r="E1692" i="5" s="1"/>
  <c r="X1692" i="5" s="1"/>
  <c r="V1693" i="5"/>
  <c r="E1693" i="5"/>
  <c r="X1693" i="5" s="1"/>
  <c r="V1694" i="5"/>
  <c r="E1694" i="5"/>
  <c r="X1694" i="5" s="1"/>
  <c r="V1695" i="5"/>
  <c r="E1695" i="5" s="1"/>
  <c r="X1695" i="5" s="1"/>
  <c r="V1696" i="5"/>
  <c r="E1696" i="5" s="1"/>
  <c r="X1696" i="5" s="1"/>
  <c r="V1697" i="5"/>
  <c r="E1697" i="5" s="1"/>
  <c r="X1697" i="5" s="1"/>
  <c r="V1698" i="5"/>
  <c r="E1698" i="5" s="1"/>
  <c r="X1698" i="5" s="1"/>
  <c r="V1699" i="5"/>
  <c r="E1699" i="5"/>
  <c r="X1699" i="5" s="1"/>
  <c r="V1700" i="5"/>
  <c r="E1700" i="5" s="1"/>
  <c r="X1700" i="5" s="1"/>
  <c r="V1701" i="5"/>
  <c r="E1701" i="5" s="1"/>
  <c r="X1701" i="5" s="1"/>
  <c r="V1702" i="5"/>
  <c r="E1702" i="5"/>
  <c r="X1702" i="5" s="1"/>
  <c r="V1703" i="5"/>
  <c r="E1703" i="5"/>
  <c r="X1703" i="5" s="1"/>
  <c r="V1704" i="5"/>
  <c r="E1704" i="5" s="1"/>
  <c r="X1704" i="5" s="1"/>
  <c r="V1705" i="5"/>
  <c r="E1705" i="5"/>
  <c r="X1705" i="5" s="1"/>
  <c r="V1706" i="5"/>
  <c r="E1706" i="5" s="1"/>
  <c r="X1706" i="5" s="1"/>
  <c r="V1707" i="5"/>
  <c r="E1707" i="5" s="1"/>
  <c r="X1707" i="5" s="1"/>
  <c r="V1708" i="5"/>
  <c r="E1708" i="5" s="1"/>
  <c r="X1708" i="5" s="1"/>
  <c r="V1709" i="5"/>
  <c r="E1709" i="5" s="1"/>
  <c r="X1709" i="5" s="1"/>
  <c r="V1710" i="5"/>
  <c r="E1710" i="5"/>
  <c r="X1710" i="5" s="1"/>
  <c r="V1711" i="5"/>
  <c r="E1711" i="5"/>
  <c r="X1711" i="5" s="1"/>
  <c r="V1712" i="5"/>
  <c r="E1712" i="5" s="1"/>
  <c r="X1712" i="5" s="1"/>
  <c r="V1713" i="5"/>
  <c r="E1713" i="5"/>
  <c r="X1713" i="5" s="1"/>
  <c r="V1714" i="5"/>
  <c r="E1714" i="5" s="1"/>
  <c r="X1714" i="5" s="1"/>
  <c r="V1715" i="5"/>
  <c r="E1715" i="5" s="1"/>
  <c r="X1715" i="5" s="1"/>
  <c r="V1716" i="5"/>
  <c r="E1716" i="5" s="1"/>
  <c r="X1716" i="5" s="1"/>
  <c r="V1717" i="5"/>
  <c r="E1717" i="5"/>
  <c r="X1717" i="5" s="1"/>
  <c r="V1718" i="5"/>
  <c r="E1718" i="5" s="1"/>
  <c r="X1718" i="5" s="1"/>
  <c r="V1719" i="5"/>
  <c r="E1719" i="5" s="1"/>
  <c r="X1719" i="5" s="1"/>
  <c r="V1720" i="5"/>
  <c r="E1720" i="5" s="1"/>
  <c r="X1720" i="5" s="1"/>
  <c r="V1721" i="5"/>
  <c r="E1721" i="5" s="1"/>
  <c r="X1721" i="5" s="1"/>
  <c r="V1722" i="5"/>
  <c r="E1722" i="5"/>
  <c r="X1722" i="5" s="1"/>
  <c r="V1723" i="5"/>
  <c r="E1723" i="5" s="1"/>
  <c r="X1723" i="5" s="1"/>
  <c r="V1724" i="5"/>
  <c r="E1724" i="5" s="1"/>
  <c r="X1724" i="5" s="1"/>
  <c r="V1725" i="5"/>
  <c r="E1725" i="5"/>
  <c r="X1725" i="5" s="1"/>
  <c r="V1726" i="5"/>
  <c r="E1726" i="5"/>
  <c r="X1726" i="5" s="1"/>
  <c r="V1727" i="5"/>
  <c r="E1727" i="5"/>
  <c r="X1727" i="5" s="1"/>
  <c r="V1728" i="5"/>
  <c r="E1728" i="5" s="1"/>
  <c r="X1728" i="5" s="1"/>
  <c r="V1729" i="5"/>
  <c r="E1729" i="5" s="1"/>
  <c r="X1729" i="5" s="1"/>
  <c r="V1730" i="5"/>
  <c r="E1730" i="5" s="1"/>
  <c r="X1730" i="5" s="1"/>
  <c r="V1731" i="5"/>
  <c r="E1731" i="5"/>
  <c r="X1731" i="5" s="1"/>
  <c r="V1732" i="5"/>
  <c r="E1732" i="5" s="1"/>
  <c r="X1732" i="5" s="1"/>
  <c r="V1733" i="5"/>
  <c r="E1733" i="5"/>
  <c r="X1733" i="5" s="1"/>
  <c r="V1734" i="5"/>
  <c r="E1734" i="5"/>
  <c r="X1734" i="5" s="1"/>
  <c r="V1735" i="5"/>
  <c r="E1735" i="5"/>
  <c r="X1735" i="5" s="1"/>
  <c r="V1736" i="5"/>
  <c r="E1736" i="5" s="1"/>
  <c r="X1736" i="5" s="1"/>
  <c r="V1737" i="5"/>
  <c r="E1737" i="5" s="1"/>
  <c r="X1737" i="5" s="1"/>
  <c r="V1738" i="5"/>
  <c r="E1738" i="5" s="1"/>
  <c r="X1738" i="5" s="1"/>
  <c r="V1739" i="5"/>
  <c r="E1739" i="5" s="1"/>
  <c r="X1739" i="5" s="1"/>
  <c r="V1740" i="5"/>
  <c r="E1740" i="5" s="1"/>
  <c r="X1740" i="5" s="1"/>
  <c r="V1741" i="5"/>
  <c r="E1741" i="5"/>
  <c r="X1741" i="5" s="1"/>
  <c r="V1742" i="5"/>
  <c r="E1742" i="5" s="1"/>
  <c r="X1742" i="5" s="1"/>
  <c r="V1743" i="5"/>
  <c r="E1743" i="5"/>
  <c r="X1743" i="5" s="1"/>
  <c r="V1744" i="5"/>
  <c r="E1744" i="5" s="1"/>
  <c r="X1744" i="5" s="1"/>
  <c r="V1745" i="5"/>
  <c r="E1745" i="5"/>
  <c r="X1745" i="5" s="1"/>
  <c r="V1746" i="5"/>
  <c r="E1746" i="5"/>
  <c r="X1746" i="5" s="1"/>
  <c r="V1747" i="5"/>
  <c r="E1747" i="5" s="1"/>
  <c r="X1747" i="5" s="1"/>
  <c r="V1748" i="5"/>
  <c r="E1748" i="5" s="1"/>
  <c r="X1748" i="5" s="1"/>
  <c r="V1749" i="5"/>
  <c r="E1749" i="5"/>
  <c r="X1749" i="5" s="1"/>
  <c r="V1750" i="5"/>
  <c r="E1750" i="5" s="1"/>
  <c r="X1750" i="5" s="1"/>
  <c r="V1751" i="5"/>
  <c r="E1751" i="5"/>
  <c r="X1751" i="5" s="1"/>
  <c r="V1752" i="5"/>
  <c r="E1752" i="5" s="1"/>
  <c r="X1752" i="5" s="1"/>
  <c r="V1753" i="5"/>
  <c r="E1753" i="5" s="1"/>
  <c r="X1753" i="5" s="1"/>
  <c r="V1754" i="5"/>
  <c r="E1754" i="5"/>
  <c r="X1754" i="5" s="1"/>
  <c r="V1755" i="5"/>
  <c r="E1755" i="5" s="1"/>
  <c r="X1755" i="5" s="1"/>
  <c r="V1756" i="5"/>
  <c r="E1756" i="5" s="1"/>
  <c r="X1756" i="5" s="1"/>
  <c r="V1757" i="5"/>
  <c r="E1757" i="5"/>
  <c r="X1757" i="5" s="1"/>
  <c r="V1758" i="5"/>
  <c r="E1758" i="5"/>
  <c r="X1758" i="5" s="1"/>
  <c r="V1759" i="5"/>
  <c r="E1759" i="5" s="1"/>
  <c r="X1759" i="5" s="1"/>
  <c r="V1760" i="5"/>
  <c r="E1760" i="5" s="1"/>
  <c r="X1760" i="5" s="1"/>
  <c r="V1761" i="5"/>
  <c r="E1761" i="5" s="1"/>
  <c r="X1761" i="5" s="1"/>
  <c r="V1762" i="5"/>
  <c r="E1762" i="5" s="1"/>
  <c r="X1762" i="5" s="1"/>
  <c r="V1763" i="5"/>
  <c r="E1763" i="5"/>
  <c r="X1763" i="5" s="1"/>
  <c r="V1764" i="5"/>
  <c r="E1764" i="5" s="1"/>
  <c r="X1764" i="5" s="1"/>
  <c r="V1765" i="5"/>
  <c r="E1765" i="5" s="1"/>
  <c r="X1765" i="5" s="1"/>
  <c r="V1766" i="5"/>
  <c r="E1766" i="5"/>
  <c r="X1766" i="5" s="1"/>
  <c r="V1767" i="5"/>
  <c r="E1767" i="5"/>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c r="X1774" i="5" s="1"/>
  <c r="V1775" i="5"/>
  <c r="E1775" i="5"/>
  <c r="X1775" i="5" s="1"/>
  <c r="V1776" i="5"/>
  <c r="E1776" i="5" s="1"/>
  <c r="X1776" i="5" s="1"/>
  <c r="V1777" i="5"/>
  <c r="E1777" i="5"/>
  <c r="X1777" i="5" s="1"/>
  <c r="V1778" i="5"/>
  <c r="E1778" i="5" s="1"/>
  <c r="X1778" i="5" s="1"/>
  <c r="V1779" i="5"/>
  <c r="E1779" i="5" s="1"/>
  <c r="X1779" i="5" s="1"/>
  <c r="V1780" i="5"/>
  <c r="E1780" i="5" s="1"/>
  <c r="X1780" i="5" s="1"/>
  <c r="V1781" i="5"/>
  <c r="E1781" i="5"/>
  <c r="X1781" i="5" s="1"/>
  <c r="V1782" i="5"/>
  <c r="E1782" i="5"/>
  <c r="X1782" i="5" s="1"/>
  <c r="V1783" i="5"/>
  <c r="E1783" i="5" s="1"/>
  <c r="X1783" i="5" s="1"/>
  <c r="V1784" i="5"/>
  <c r="E1784" i="5" s="1"/>
  <c r="X1784" i="5" s="1"/>
  <c r="V1785" i="5"/>
  <c r="E1785" i="5" s="1"/>
  <c r="X1785" i="5" s="1"/>
  <c r="V1786" i="5"/>
  <c r="E1786" i="5"/>
  <c r="X1786" i="5" s="1"/>
  <c r="V1787" i="5"/>
  <c r="E1787" i="5"/>
  <c r="X1787" i="5" s="1"/>
  <c r="V1788" i="5"/>
  <c r="E1788" i="5" s="1"/>
  <c r="X1788" i="5" s="1"/>
  <c r="V1789" i="5"/>
  <c r="E1789" i="5"/>
  <c r="X1789" i="5" s="1"/>
  <c r="V1790" i="5"/>
  <c r="E1790" i="5"/>
  <c r="X1790" i="5" s="1"/>
  <c r="V1791" i="5"/>
  <c r="E1791" i="5"/>
  <c r="X1791" i="5" s="1"/>
  <c r="V1792" i="5"/>
  <c r="E1792" i="5" s="1"/>
  <c r="X1792" i="5" s="1"/>
  <c r="V1793" i="5"/>
  <c r="E1793" i="5" s="1"/>
  <c r="X1793" i="5" s="1"/>
  <c r="V1794" i="5"/>
  <c r="E1794" i="5" s="1"/>
  <c r="X1794" i="5" s="1"/>
  <c r="V1795" i="5"/>
  <c r="E1795" i="5"/>
  <c r="X1795" i="5" s="1"/>
  <c r="V1796" i="5"/>
  <c r="E1796" i="5" s="1"/>
  <c r="X1796" i="5" s="1"/>
  <c r="V1797" i="5"/>
  <c r="E1797" i="5"/>
  <c r="X1797" i="5" s="1"/>
  <c r="V1798" i="5"/>
  <c r="E1798" i="5"/>
  <c r="X1798" i="5" s="1"/>
  <c r="V1799" i="5"/>
  <c r="E1799" i="5"/>
  <c r="X1799" i="5" s="1"/>
  <c r="V1800" i="5"/>
  <c r="E1800" i="5" s="1"/>
  <c r="X1800" i="5" s="1"/>
  <c r="V1801" i="5"/>
  <c r="E1801" i="5" s="1"/>
  <c r="X1801" i="5" s="1"/>
  <c r="V1802" i="5"/>
  <c r="E1802" i="5" s="1"/>
  <c r="X1802" i="5" s="1"/>
  <c r="V1803" i="5"/>
  <c r="E1803" i="5" s="1"/>
  <c r="X1803" i="5" s="1"/>
  <c r="V1804" i="5"/>
  <c r="E1804" i="5" s="1"/>
  <c r="X1804" i="5" s="1"/>
  <c r="V1805" i="5"/>
  <c r="E1805" i="5"/>
  <c r="X1805" i="5" s="1"/>
  <c r="V1806" i="5"/>
  <c r="E1806" i="5" s="1"/>
  <c r="X1806" i="5" s="1"/>
  <c r="V1807" i="5"/>
  <c r="E1807" i="5"/>
  <c r="X1807" i="5" s="1"/>
  <c r="V1808" i="5"/>
  <c r="E1808" i="5" s="1"/>
  <c r="X1808" i="5" s="1"/>
  <c r="V1809" i="5"/>
  <c r="E1809" i="5"/>
  <c r="X1809" i="5" s="1"/>
  <c r="V1810" i="5"/>
  <c r="E1810" i="5" s="1"/>
  <c r="X1810" i="5" s="1"/>
  <c r="V1811" i="5"/>
  <c r="E1811" i="5" s="1"/>
  <c r="X1811" i="5" s="1"/>
  <c r="V1812" i="5"/>
  <c r="E1812" i="5" s="1"/>
  <c r="X1812" i="5" s="1"/>
  <c r="V1813" i="5"/>
  <c r="E1813" i="5"/>
  <c r="X1813" i="5" s="1"/>
  <c r="V1814" i="5"/>
  <c r="E1814" i="5" s="1"/>
  <c r="X1814" i="5" s="1"/>
  <c r="V1815" i="5"/>
  <c r="E1815" i="5" s="1"/>
  <c r="X1815" i="5" s="1"/>
  <c r="V1816" i="5"/>
  <c r="E1816" i="5" s="1"/>
  <c r="X1816" i="5" s="1"/>
  <c r="V1817" i="5"/>
  <c r="E1817" i="5" s="1"/>
  <c r="X1817" i="5" s="1"/>
  <c r="V1818" i="5"/>
  <c r="E1818" i="5"/>
  <c r="X1818" i="5" s="1"/>
  <c r="V1819" i="5"/>
  <c r="E1819" i="5" s="1"/>
  <c r="X1819" i="5" s="1"/>
  <c r="V1820" i="5"/>
  <c r="E1820" i="5" s="1"/>
  <c r="X1820" i="5" s="1"/>
  <c r="V1821" i="5"/>
  <c r="E1821" i="5"/>
  <c r="X1821" i="5" s="1"/>
  <c r="V1822" i="5"/>
  <c r="E1822" i="5"/>
  <c r="X1822" i="5" s="1"/>
  <c r="V1823" i="5"/>
  <c r="E1823" i="5" s="1"/>
  <c r="X1823" i="5" s="1"/>
  <c r="V1824" i="5"/>
  <c r="E1824" i="5" s="1"/>
  <c r="X1824" i="5" s="1"/>
  <c r="V1825" i="5"/>
  <c r="E1825" i="5" s="1"/>
  <c r="X1825" i="5" s="1"/>
  <c r="V1826" i="5"/>
  <c r="E1826" i="5" s="1"/>
  <c r="X1826" i="5" s="1"/>
  <c r="V1827" i="5"/>
  <c r="E1827" i="5"/>
  <c r="X1827" i="5" s="1"/>
  <c r="V1828" i="5"/>
  <c r="E1828" i="5" s="1"/>
  <c r="X1828" i="5" s="1"/>
  <c r="V1829" i="5"/>
  <c r="E1829" i="5" s="1"/>
  <c r="X1829" i="5" s="1"/>
  <c r="V1830" i="5"/>
  <c r="E1830" i="5"/>
  <c r="X1830" i="5" s="1"/>
  <c r="V1831" i="5"/>
  <c r="E1831" i="5"/>
  <c r="X1831" i="5" s="1"/>
  <c r="V1832" i="5"/>
  <c r="E1832" i="5" s="1"/>
  <c r="X1832" i="5" s="1"/>
  <c r="V1833" i="5"/>
  <c r="E1833" i="5"/>
  <c r="X1833" i="5" s="1"/>
  <c r="V1834" i="5"/>
  <c r="E1834" i="5" s="1"/>
  <c r="X1834" i="5" s="1"/>
  <c r="V1835" i="5"/>
  <c r="E1835" i="5" s="1"/>
  <c r="X1835" i="5" s="1"/>
  <c r="V1836" i="5"/>
  <c r="E1836" i="5" s="1"/>
  <c r="X1836" i="5" s="1"/>
  <c r="V1837" i="5"/>
  <c r="E1837" i="5" s="1"/>
  <c r="X1837" i="5" s="1"/>
  <c r="V1838" i="5"/>
  <c r="E1838" i="5"/>
  <c r="X1838" i="5" s="1"/>
  <c r="V1839" i="5"/>
  <c r="E1839" i="5"/>
  <c r="X1839" i="5" s="1"/>
  <c r="V1840" i="5"/>
  <c r="E1840" i="5" s="1"/>
  <c r="X1840" i="5" s="1"/>
  <c r="V1841" i="5"/>
  <c r="E1841" i="5"/>
  <c r="X1841" i="5" s="1"/>
  <c r="V1842" i="5"/>
  <c r="E1842" i="5" s="1"/>
  <c r="X1842" i="5" s="1"/>
  <c r="V1843" i="5"/>
  <c r="E1843" i="5" s="1"/>
  <c r="X1843" i="5" s="1"/>
  <c r="V1844" i="5"/>
  <c r="E1844" i="5" s="1"/>
  <c r="X1844" i="5" s="1"/>
  <c r="V1845" i="5"/>
  <c r="E1845" i="5"/>
  <c r="X1845" i="5" s="1"/>
  <c r="V1846" i="5"/>
  <c r="E1846" i="5" s="1"/>
  <c r="X1846" i="5" s="1"/>
  <c r="V1847" i="5"/>
  <c r="E1847" i="5" s="1"/>
  <c r="X1847" i="5" s="1"/>
  <c r="V1848" i="5"/>
  <c r="E1848" i="5" s="1"/>
  <c r="X1848" i="5" s="1"/>
  <c r="V1849" i="5"/>
  <c r="E1849" i="5" s="1"/>
  <c r="X1849" i="5" s="1"/>
  <c r="V1850" i="5"/>
  <c r="E1850" i="5"/>
  <c r="X1850" i="5" s="1"/>
  <c r="V1851" i="5"/>
  <c r="E1851" i="5" s="1"/>
  <c r="X1851" i="5" s="1"/>
  <c r="V1852" i="5"/>
  <c r="E1852" i="5" s="1"/>
  <c r="X1852" i="5" s="1"/>
  <c r="V1853" i="5"/>
  <c r="E1853" i="5"/>
  <c r="X1853" i="5" s="1"/>
  <c r="V1854" i="5"/>
  <c r="E1854" i="5"/>
  <c r="X1854" i="5" s="1"/>
  <c r="V1855" i="5"/>
  <c r="E1855" i="5"/>
  <c r="X1855" i="5" s="1"/>
  <c r="V1856" i="5"/>
  <c r="E1856" i="5" s="1"/>
  <c r="X1856" i="5" s="1"/>
  <c r="V1857" i="5"/>
  <c r="E1857" i="5" s="1"/>
  <c r="X1857" i="5" s="1"/>
  <c r="V1858" i="5"/>
  <c r="E1858" i="5" s="1"/>
  <c r="X1858" i="5" s="1"/>
  <c r="V1859" i="5"/>
  <c r="E1859" i="5"/>
  <c r="X1859" i="5" s="1"/>
  <c r="V1860" i="5"/>
  <c r="E1860" i="5" s="1"/>
  <c r="X1860" i="5" s="1"/>
  <c r="V1861" i="5"/>
  <c r="E1861" i="5"/>
  <c r="X1861" i="5" s="1"/>
  <c r="V1862" i="5"/>
  <c r="E1862" i="5"/>
  <c r="X1862" i="5" s="1"/>
  <c r="V1863" i="5"/>
  <c r="E1863" i="5"/>
  <c r="X1863" i="5" s="1"/>
  <c r="V1864" i="5"/>
  <c r="E1864" i="5" s="1"/>
  <c r="X1864" i="5" s="1"/>
  <c r="V1865" i="5"/>
  <c r="E1865" i="5" s="1"/>
  <c r="X1865" i="5" s="1"/>
  <c r="V1866" i="5"/>
  <c r="E1866" i="5" s="1"/>
  <c r="X1866" i="5" s="1"/>
  <c r="V1867" i="5"/>
  <c r="E1867" i="5" s="1"/>
  <c r="X1867" i="5" s="1"/>
  <c r="V1868" i="5"/>
  <c r="E1868" i="5" s="1"/>
  <c r="X1868" i="5" s="1"/>
  <c r="V1869" i="5"/>
  <c r="E1869" i="5"/>
  <c r="X1869" i="5" s="1"/>
  <c r="V1870" i="5"/>
  <c r="E1870" i="5" s="1"/>
  <c r="X1870" i="5" s="1"/>
  <c r="V1871" i="5"/>
  <c r="E1871" i="5"/>
  <c r="X1871" i="5" s="1"/>
  <c r="V1872" i="5"/>
  <c r="E1872" i="5" s="1"/>
  <c r="X1872" i="5" s="1"/>
  <c r="V1873" i="5"/>
  <c r="E1873" i="5"/>
  <c r="X1873" i="5" s="1"/>
  <c r="V1874" i="5"/>
  <c r="E1874" i="5" s="1"/>
  <c r="X1874" i="5" s="1"/>
  <c r="V1875" i="5"/>
  <c r="E1875" i="5" s="1"/>
  <c r="X1875" i="5" s="1"/>
  <c r="V1876" i="5"/>
  <c r="E1876" i="5" s="1"/>
  <c r="X1876" i="5" s="1"/>
  <c r="V1877" i="5"/>
  <c r="E1877" i="5"/>
  <c r="X1877" i="5" s="1"/>
  <c r="V1878" i="5"/>
  <c r="E1878" i="5" s="1"/>
  <c r="X1878" i="5" s="1"/>
  <c r="V1879" i="5"/>
  <c r="E1879" i="5" s="1"/>
  <c r="X1879" i="5" s="1"/>
  <c r="V1880" i="5"/>
  <c r="E1880" i="5" s="1"/>
  <c r="X1880" i="5" s="1"/>
  <c r="V1881" i="5"/>
  <c r="E1881" i="5" s="1"/>
  <c r="X1881" i="5" s="1"/>
  <c r="V1882" i="5"/>
  <c r="E1882" i="5"/>
  <c r="X1882" i="5" s="1"/>
  <c r="V1883" i="5"/>
  <c r="E1883" i="5" s="1"/>
  <c r="X1883" i="5" s="1"/>
  <c r="V1884" i="5"/>
  <c r="E1884" i="5" s="1"/>
  <c r="X1884" i="5" s="1"/>
  <c r="V1885" i="5"/>
  <c r="E1885" i="5"/>
  <c r="X1885" i="5" s="1"/>
  <c r="V1886" i="5"/>
  <c r="E1886" i="5"/>
  <c r="X1886" i="5" s="1"/>
  <c r="V1887" i="5"/>
  <c r="E1887" i="5" s="1"/>
  <c r="X1887" i="5" s="1"/>
  <c r="V1888" i="5"/>
  <c r="E1888" i="5" s="1"/>
  <c r="X1888" i="5" s="1"/>
  <c r="V1889" i="5"/>
  <c r="E1889" i="5" s="1"/>
  <c r="X1889" i="5" s="1"/>
  <c r="V1890" i="5"/>
  <c r="E1890" i="5" s="1"/>
  <c r="X1890" i="5" s="1"/>
  <c r="V1891" i="5"/>
  <c r="E1891" i="5"/>
  <c r="X1891" i="5" s="1"/>
  <c r="V1892" i="5"/>
  <c r="E1892" i="5" s="1"/>
  <c r="X1892" i="5" s="1"/>
  <c r="V1893" i="5"/>
  <c r="E1893" i="5" s="1"/>
  <c r="X1893" i="5" s="1"/>
  <c r="V1894" i="5"/>
  <c r="E1894" i="5" s="1"/>
  <c r="X1894" i="5" s="1"/>
  <c r="V1895" i="5"/>
  <c r="E1895" i="5"/>
  <c r="X1895" i="5" s="1"/>
  <c r="V1896" i="5"/>
  <c r="E1896" i="5" s="1"/>
  <c r="X1896" i="5" s="1"/>
  <c r="V1897" i="5"/>
  <c r="E1897" i="5" s="1"/>
  <c r="X1897" i="5" s="1"/>
  <c r="V1898" i="5"/>
  <c r="E1898" i="5"/>
  <c r="X1898" i="5" s="1"/>
  <c r="V1899" i="5"/>
  <c r="E1899" i="5" s="1"/>
  <c r="X1899" i="5" s="1"/>
  <c r="V1900" i="5"/>
  <c r="E1900" i="5" s="1"/>
  <c r="X1900" i="5" s="1"/>
  <c r="V1901" i="5"/>
  <c r="E1901" i="5"/>
  <c r="X1901" i="5" s="1"/>
  <c r="V1902" i="5"/>
  <c r="E1902" i="5" s="1"/>
  <c r="X1902" i="5" s="1"/>
  <c r="V1903" i="5"/>
  <c r="E1903" i="5"/>
  <c r="X1903" i="5" s="1"/>
  <c r="V1904" i="5"/>
  <c r="E1904" i="5" s="1"/>
  <c r="X1904" i="5" s="1"/>
  <c r="V1905" i="5"/>
  <c r="E1905" i="5"/>
  <c r="X1905" i="5" s="1"/>
  <c r="V1906" i="5"/>
  <c r="E1906" i="5" s="1"/>
  <c r="X1906" i="5" s="1"/>
  <c r="V1907" i="5"/>
  <c r="E1907" i="5" s="1"/>
  <c r="X1907" i="5" s="1"/>
  <c r="V1908" i="5"/>
  <c r="E1908" i="5" s="1"/>
  <c r="X1908" i="5" s="1"/>
  <c r="V1909" i="5"/>
  <c r="E1909" i="5"/>
  <c r="X1909" i="5" s="1"/>
  <c r="V1910" i="5"/>
  <c r="E1910" i="5"/>
  <c r="X1910" i="5" s="1"/>
  <c r="V1911" i="5"/>
  <c r="E1911" i="5" s="1"/>
  <c r="X1911" i="5" s="1"/>
  <c r="V1912" i="5"/>
  <c r="E1912" i="5" s="1"/>
  <c r="X1912" i="5" s="1"/>
  <c r="V1913" i="5"/>
  <c r="E1913" i="5" s="1"/>
  <c r="X1913" i="5" s="1"/>
  <c r="V1914" i="5"/>
  <c r="E1914" i="5"/>
  <c r="X1914" i="5" s="1"/>
  <c r="V1915" i="5"/>
  <c r="E1915" i="5"/>
  <c r="X1915" i="5" s="1"/>
  <c r="V1916" i="5"/>
  <c r="E1916" i="5" s="1"/>
  <c r="X1916" i="5" s="1"/>
  <c r="V1917" i="5"/>
  <c r="E1917" i="5" s="1"/>
  <c r="X1917" i="5" s="1"/>
  <c r="V1918" i="5"/>
  <c r="E1918" i="5"/>
  <c r="X1918" i="5" s="1"/>
  <c r="V1919" i="5"/>
  <c r="E1919" i="5" s="1"/>
  <c r="X1919" i="5" s="1"/>
  <c r="V1920" i="5"/>
  <c r="E1920" i="5" s="1"/>
  <c r="X1920" i="5" s="1"/>
  <c r="V1921" i="5"/>
  <c r="E1921" i="5" s="1"/>
  <c r="X1921" i="5" s="1"/>
  <c r="V1922" i="5"/>
  <c r="E1922" i="5" s="1"/>
  <c r="X1922" i="5" s="1"/>
  <c r="V1923" i="5"/>
  <c r="E1923" i="5"/>
  <c r="X1923" i="5" s="1"/>
  <c r="V1924" i="5"/>
  <c r="E1924" i="5" s="1"/>
  <c r="X1924" i="5" s="1"/>
  <c r="V1925" i="5"/>
  <c r="E1925" i="5"/>
  <c r="X1925" i="5" s="1"/>
  <c r="V1926" i="5"/>
  <c r="E1926" i="5" s="1"/>
  <c r="X1926" i="5" s="1"/>
  <c r="V1927" i="5"/>
  <c r="E1927" i="5"/>
  <c r="X1927"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c r="X1937" i="5" s="1"/>
  <c r="V1938" i="5"/>
  <c r="E1938" i="5" s="1"/>
  <c r="X1938" i="5" s="1"/>
  <c r="V1939" i="5"/>
  <c r="E1939" i="5"/>
  <c r="X1939" i="5" s="1"/>
  <c r="V1940" i="5"/>
  <c r="E1940" i="5" s="1"/>
  <c r="X1940" i="5" s="1"/>
  <c r="V1941" i="5"/>
  <c r="E1941" i="5"/>
  <c r="X1941" i="5" s="1"/>
  <c r="V1942" i="5"/>
  <c r="E1942" i="5" s="1"/>
  <c r="X1942" i="5" s="1"/>
  <c r="V1943" i="5"/>
  <c r="E1943" i="5" s="1"/>
  <c r="X1943" i="5" s="1"/>
  <c r="V1944" i="5"/>
  <c r="E1944" i="5" s="1"/>
  <c r="X1944" i="5" s="1"/>
  <c r="V1945" i="5"/>
  <c r="E1945" i="5" s="1"/>
  <c r="X1945" i="5" s="1"/>
  <c r="V1946" i="5"/>
  <c r="E1946" i="5"/>
  <c r="X1946" i="5" s="1"/>
  <c r="V1947" i="5"/>
  <c r="E1947" i="5" s="1"/>
  <c r="X1947" i="5" s="1"/>
  <c r="V1948" i="5"/>
  <c r="E1948" i="5" s="1"/>
  <c r="X1948" i="5" s="1"/>
  <c r="V1949" i="5"/>
  <c r="E1949" i="5"/>
  <c r="X1949" i="5" s="1"/>
  <c r="V1950" i="5"/>
  <c r="E1950" i="5"/>
  <c r="X1950" i="5" s="1"/>
  <c r="V1951" i="5"/>
  <c r="E1951" i="5"/>
  <c r="X1951" i="5" s="1"/>
  <c r="V1952" i="5"/>
  <c r="E1952" i="5" s="1"/>
  <c r="X1952" i="5" s="1"/>
  <c r="V1953" i="5"/>
  <c r="E1953" i="5" s="1"/>
  <c r="X1953" i="5" s="1"/>
  <c r="V1954" i="5"/>
  <c r="E1954" i="5" s="1"/>
  <c r="X1954" i="5" s="1"/>
  <c r="V1955" i="5"/>
  <c r="E1955" i="5"/>
  <c r="X1955" i="5" s="1"/>
  <c r="V1956" i="5"/>
  <c r="E1956" i="5" s="1"/>
  <c r="X1956" i="5" s="1"/>
  <c r="V1957" i="5"/>
  <c r="E1957" i="5" s="1"/>
  <c r="X1957" i="5" s="1"/>
  <c r="V1958" i="5"/>
  <c r="E1958" i="5" s="1"/>
  <c r="X1958" i="5" s="1"/>
  <c r="V1959" i="5"/>
  <c r="E1959" i="5"/>
  <c r="X1959" i="5" s="1"/>
  <c r="V1960" i="5"/>
  <c r="E1960" i="5" s="1"/>
  <c r="X1960" i="5" s="1"/>
  <c r="V1961" i="5"/>
  <c r="E1961" i="5"/>
  <c r="X1961" i="5" s="1"/>
  <c r="V1962" i="5"/>
  <c r="E1962" i="5" s="1"/>
  <c r="X1962" i="5" s="1"/>
  <c r="V1963" i="5"/>
  <c r="E1963" i="5" s="1"/>
  <c r="X1963" i="5" s="1"/>
  <c r="V1964" i="5"/>
  <c r="E1964" i="5" s="1"/>
  <c r="X1964" i="5" s="1"/>
  <c r="V1965" i="5"/>
  <c r="E1965" i="5" s="1"/>
  <c r="X1965" i="5" s="1"/>
  <c r="V1966" i="5"/>
  <c r="E1966" i="5"/>
  <c r="X1966" i="5" s="1"/>
  <c r="V1967" i="5"/>
  <c r="E1967" i="5" s="1"/>
  <c r="X1967" i="5" s="1"/>
  <c r="V1968" i="5"/>
  <c r="E1968" i="5" s="1"/>
  <c r="X1968" i="5" s="1"/>
  <c r="V1969" i="5"/>
  <c r="E1969" i="5"/>
  <c r="X1969" i="5" s="1"/>
  <c r="V1970" i="5"/>
  <c r="E1970" i="5" s="1"/>
  <c r="X1970" i="5" s="1"/>
  <c r="V1971" i="5"/>
  <c r="E1971" i="5" s="1"/>
  <c r="X1971" i="5" s="1"/>
  <c r="V1972" i="5"/>
  <c r="E1972" i="5" s="1"/>
  <c r="X1972" i="5" s="1"/>
  <c r="V1973" i="5"/>
  <c r="E1973" i="5"/>
  <c r="X1973" i="5" s="1"/>
  <c r="V1974" i="5"/>
  <c r="E1974" i="5" s="1"/>
  <c r="X1974" i="5" s="1"/>
  <c r="V1975" i="5"/>
  <c r="E1975" i="5"/>
  <c r="X1975" i="5" s="1"/>
  <c r="V1976" i="5"/>
  <c r="E1976" i="5" s="1"/>
  <c r="X1976" i="5" s="1"/>
  <c r="V1977" i="5"/>
  <c r="E1977" i="5" s="1"/>
  <c r="X1977" i="5" s="1"/>
  <c r="V1978" i="5"/>
  <c r="E1978" i="5"/>
  <c r="X1978" i="5" s="1"/>
  <c r="V1979" i="5"/>
  <c r="E1979" i="5" s="1"/>
  <c r="X1979" i="5" s="1"/>
  <c r="V1980" i="5"/>
  <c r="E1980" i="5" s="1"/>
  <c r="X1980" i="5" s="1"/>
  <c r="V1981" i="5"/>
  <c r="E1981" i="5" s="1"/>
  <c r="X1981" i="5" s="1"/>
  <c r="V1982" i="5"/>
  <c r="E1982" i="5"/>
  <c r="X1982" i="5" s="1"/>
  <c r="V1983" i="5"/>
  <c r="E1983" i="5" s="1"/>
  <c r="X1983" i="5" s="1"/>
  <c r="V1984" i="5"/>
  <c r="E1984" i="5" s="1"/>
  <c r="X1984" i="5" s="1"/>
  <c r="V1985" i="5"/>
  <c r="E1985" i="5"/>
  <c r="X1985" i="5" s="1"/>
  <c r="V1986" i="5"/>
  <c r="E1986" i="5" s="1"/>
  <c r="X1986" i="5" s="1"/>
  <c r="V1987" i="5"/>
  <c r="E1987" i="5"/>
  <c r="X1987" i="5" s="1"/>
  <c r="V1988" i="5"/>
  <c r="E1988" i="5" s="1"/>
  <c r="X1988" i="5" s="1"/>
  <c r="V1989" i="5"/>
  <c r="E1989" i="5" s="1"/>
  <c r="X1989" i="5" s="1"/>
  <c r="V1990" i="5"/>
  <c r="E1990" i="5"/>
  <c r="X1990" i="5" s="1"/>
  <c r="V1991" i="5"/>
  <c r="E1991" i="5" s="1"/>
  <c r="X1991" i="5" s="1"/>
  <c r="V1992" i="5"/>
  <c r="E1992" i="5" s="1"/>
  <c r="X1992" i="5" s="1"/>
  <c r="V1993" i="5"/>
  <c r="E1993" i="5"/>
  <c r="X1993" i="5" s="1"/>
  <c r="V1994" i="5"/>
  <c r="E1994" i="5" s="1"/>
  <c r="X1994" i="5" s="1"/>
  <c r="V1995" i="5"/>
  <c r="E1995" i="5" s="1"/>
  <c r="X1995" i="5" s="1"/>
  <c r="V1996" i="5"/>
  <c r="E1996" i="5" s="1"/>
  <c r="X1996" i="5" s="1"/>
  <c r="V1997" i="5"/>
  <c r="E1997" i="5"/>
  <c r="X1997" i="5" s="1"/>
  <c r="V1998" i="5"/>
  <c r="E1998" i="5"/>
  <c r="X1998" i="5" s="1"/>
  <c r="V1999" i="5"/>
  <c r="E1999" i="5" s="1"/>
  <c r="X1999" i="5" s="1"/>
  <c r="V2000" i="5"/>
  <c r="E2000" i="5" s="1"/>
  <c r="X2000" i="5" s="1"/>
  <c r="V2001" i="5"/>
  <c r="E2001" i="5"/>
  <c r="X2001" i="5" s="1"/>
  <c r="V2002" i="5"/>
  <c r="E2002" i="5"/>
  <c r="X2002" i="5" s="1"/>
  <c r="V2003" i="5"/>
  <c r="E2003" i="5" s="1"/>
  <c r="X2003" i="5" s="1"/>
  <c r="V2004" i="5"/>
  <c r="E2004" i="5" s="1"/>
  <c r="X2004" i="5" s="1"/>
  <c r="V2005" i="5"/>
  <c r="E2005" i="5" s="1"/>
  <c r="X2005" i="5" s="1"/>
  <c r="V2006" i="5"/>
  <c r="E2006" i="5"/>
  <c r="X2006" i="5" s="1"/>
  <c r="V2007" i="5"/>
  <c r="E2007" i="5" s="1"/>
  <c r="X2007" i="5" s="1"/>
  <c r="V2008" i="5"/>
  <c r="E2008" i="5" s="1"/>
  <c r="X2008" i="5" s="1"/>
  <c r="V2009" i="5"/>
  <c r="E2009" i="5"/>
  <c r="X2009" i="5" s="1"/>
  <c r="V2010" i="5"/>
  <c r="E2010" i="5" s="1"/>
  <c r="X2010" i="5" s="1"/>
  <c r="V2011" i="5"/>
  <c r="E2011" i="5" s="1"/>
  <c r="X2011" i="5" s="1"/>
  <c r="V2012" i="5"/>
  <c r="E2012" i="5" s="1"/>
  <c r="X2012" i="5" s="1"/>
  <c r="V2013" i="5"/>
  <c r="E2013" i="5"/>
  <c r="X2013" i="5" s="1"/>
  <c r="V2014" i="5"/>
  <c r="E2014" i="5"/>
  <c r="X2014" i="5" s="1"/>
  <c r="V2015" i="5"/>
  <c r="E2015" i="5" s="1"/>
  <c r="X2015" i="5" s="1"/>
  <c r="V2016" i="5"/>
  <c r="E2016" i="5" s="1"/>
  <c r="X2016" i="5" s="1"/>
  <c r="V2017" i="5"/>
  <c r="E2017" i="5"/>
  <c r="X2017" i="5" s="1"/>
  <c r="V2018" i="5"/>
  <c r="E2018" i="5"/>
  <c r="X2018" i="5" s="1"/>
  <c r="V2019" i="5"/>
  <c r="E2019" i="5" s="1"/>
  <c r="X2019" i="5" s="1"/>
  <c r="V2020" i="5"/>
  <c r="E2020" i="5" s="1"/>
  <c r="X2020" i="5" s="1"/>
  <c r="V2021" i="5"/>
  <c r="E2021" i="5" s="1"/>
  <c r="X2021" i="5" s="1"/>
  <c r="V2022" i="5"/>
  <c r="E2022" i="5"/>
  <c r="X2022" i="5" s="1"/>
  <c r="V2023" i="5"/>
  <c r="E2023" i="5" s="1"/>
  <c r="X2023" i="5" s="1"/>
  <c r="V2024" i="5"/>
  <c r="E2024" i="5" s="1"/>
  <c r="X2024" i="5" s="1"/>
  <c r="V2025" i="5"/>
  <c r="E2025" i="5"/>
  <c r="X2025" i="5" s="1"/>
  <c r="V2026" i="5"/>
  <c r="E2026" i="5" s="1"/>
  <c r="X2026" i="5" s="1"/>
  <c r="V2027" i="5"/>
  <c r="E2027" i="5" s="1"/>
  <c r="X2027" i="5" s="1"/>
  <c r="V2028" i="5"/>
  <c r="E2028" i="5" s="1"/>
  <c r="X2028" i="5" s="1"/>
  <c r="V2029" i="5"/>
  <c r="E2029" i="5"/>
  <c r="X2029" i="5" s="1"/>
  <c r="V2030" i="5"/>
  <c r="E2030" i="5"/>
  <c r="X2030" i="5" s="1"/>
  <c r="V2031" i="5"/>
  <c r="E2031" i="5" s="1"/>
  <c r="X2031" i="5" s="1"/>
  <c r="V2032" i="5"/>
  <c r="E2032" i="5" s="1"/>
  <c r="X2032" i="5" s="1"/>
  <c r="V2033" i="5"/>
  <c r="E2033" i="5"/>
  <c r="X2033" i="5" s="1"/>
  <c r="V2034" i="5"/>
  <c r="E2034" i="5"/>
  <c r="X2034" i="5" s="1"/>
  <c r="V2035" i="5"/>
  <c r="E2035" i="5" s="1"/>
  <c r="X2035" i="5" s="1"/>
  <c r="V2036" i="5"/>
  <c r="E2036" i="5" s="1"/>
  <c r="X2036" i="5" s="1"/>
  <c r="V2037" i="5"/>
  <c r="E2037" i="5" s="1"/>
  <c r="X2037" i="5" s="1"/>
  <c r="V2038" i="5"/>
  <c r="E2038" i="5"/>
  <c r="X2038" i="5" s="1"/>
  <c r="V2039" i="5"/>
  <c r="E2039" i="5" s="1"/>
  <c r="X2039" i="5" s="1"/>
  <c r="V2040" i="5"/>
  <c r="E2040" i="5" s="1"/>
  <c r="X2040" i="5" s="1"/>
  <c r="V2041" i="5"/>
  <c r="E2041" i="5"/>
  <c r="X2041" i="5" s="1"/>
  <c r="V2042" i="5"/>
  <c r="E2042" i="5" s="1"/>
  <c r="X2042" i="5" s="1"/>
  <c r="V2043" i="5"/>
  <c r="E2043" i="5" s="1"/>
  <c r="X2043" i="5" s="1"/>
  <c r="V2044" i="5"/>
  <c r="E2044" i="5" s="1"/>
  <c r="X2044" i="5" s="1"/>
  <c r="V2045" i="5"/>
  <c r="E2045" i="5"/>
  <c r="X2045" i="5" s="1"/>
  <c r="V2046" i="5"/>
  <c r="E2046" i="5"/>
  <c r="X2046" i="5" s="1"/>
  <c r="V2047" i="5"/>
  <c r="E2047" i="5" s="1"/>
  <c r="X2047" i="5" s="1"/>
  <c r="V2048" i="5"/>
  <c r="E2048" i="5" s="1"/>
  <c r="X2048" i="5" s="1"/>
  <c r="V2049" i="5"/>
  <c r="E2049" i="5"/>
  <c r="X2049" i="5" s="1"/>
  <c r="V2050" i="5"/>
  <c r="E2050" i="5"/>
  <c r="X2050" i="5" s="1"/>
  <c r="V2051" i="5"/>
  <c r="E2051" i="5" s="1"/>
  <c r="X2051" i="5" s="1"/>
  <c r="V2052" i="5"/>
  <c r="E2052" i="5" s="1"/>
  <c r="X2052" i="5" s="1"/>
  <c r="V2053" i="5"/>
  <c r="E2053" i="5" s="1"/>
  <c r="X2053" i="5" s="1"/>
  <c r="V2054" i="5"/>
  <c r="E2054" i="5"/>
  <c r="X2054" i="5" s="1"/>
  <c r="V2055" i="5"/>
  <c r="E2055" i="5" s="1"/>
  <c r="X2055" i="5" s="1"/>
  <c r="V2056" i="5"/>
  <c r="E2056" i="5" s="1"/>
  <c r="X2056" i="5" s="1"/>
  <c r="V2057" i="5"/>
  <c r="E2057" i="5"/>
  <c r="X2057" i="5" s="1"/>
  <c r="V2058" i="5"/>
  <c r="E2058" i="5" s="1"/>
  <c r="X2058" i="5" s="1"/>
  <c r="V2059" i="5"/>
  <c r="E2059" i="5" s="1"/>
  <c r="X2059" i="5" s="1"/>
  <c r="V2060" i="5"/>
  <c r="E2060" i="5" s="1"/>
  <c r="X2060" i="5" s="1"/>
  <c r="V2061" i="5"/>
  <c r="E2061" i="5"/>
  <c r="X2061" i="5" s="1"/>
  <c r="V2062" i="5"/>
  <c r="E2062" i="5"/>
  <c r="X2062" i="5" s="1"/>
  <c r="V2063" i="5"/>
  <c r="E2063" i="5" s="1"/>
  <c r="X2063" i="5" s="1"/>
  <c r="V2064" i="5"/>
  <c r="E2064" i="5" s="1"/>
  <c r="X2064" i="5" s="1"/>
  <c r="V2065" i="5"/>
  <c r="E2065" i="5"/>
  <c r="X2065" i="5" s="1"/>
  <c r="V2066" i="5"/>
  <c r="E2066" i="5"/>
  <c r="X2066" i="5" s="1"/>
  <c r="V2067" i="5"/>
  <c r="E2067" i="5" s="1"/>
  <c r="X2067" i="5" s="1"/>
  <c r="V2068" i="5"/>
  <c r="E2068" i="5" s="1"/>
  <c r="X2068" i="5" s="1"/>
  <c r="V2069" i="5"/>
  <c r="E2069" i="5" s="1"/>
  <c r="X2069" i="5" s="1"/>
  <c r="V2070" i="5"/>
  <c r="E2070" i="5"/>
  <c r="X2070" i="5" s="1"/>
  <c r="V2071" i="5"/>
  <c r="E2071" i="5" s="1"/>
  <c r="X2071" i="5" s="1"/>
  <c r="V2072" i="5"/>
  <c r="E2072" i="5" s="1"/>
  <c r="X2072" i="5" s="1"/>
  <c r="V2073" i="5"/>
  <c r="E2073" i="5"/>
  <c r="X2073" i="5" s="1"/>
  <c r="V2074" i="5"/>
  <c r="E2074" i="5" s="1"/>
  <c r="X2074" i="5" s="1"/>
  <c r="V2075" i="5"/>
  <c r="E2075" i="5" s="1"/>
  <c r="X2075" i="5" s="1"/>
  <c r="V2076" i="5"/>
  <c r="E2076" i="5" s="1"/>
  <c r="X2076" i="5" s="1"/>
  <c r="V2077" i="5"/>
  <c r="E2077" i="5"/>
  <c r="X2077" i="5" s="1"/>
  <c r="V2078" i="5"/>
  <c r="E2078" i="5"/>
  <c r="X2078" i="5" s="1"/>
  <c r="V2079" i="5"/>
  <c r="E2079" i="5" s="1"/>
  <c r="X2079" i="5" s="1"/>
  <c r="V2080" i="5"/>
  <c r="E2080" i="5" s="1"/>
  <c r="X2080" i="5" s="1"/>
  <c r="V2081" i="5"/>
  <c r="E2081" i="5"/>
  <c r="X2081" i="5" s="1"/>
  <c r="V2082" i="5"/>
  <c r="E2082" i="5"/>
  <c r="X2082" i="5" s="1"/>
  <c r="V2083" i="5"/>
  <c r="E2083" i="5" s="1"/>
  <c r="X2083" i="5" s="1"/>
  <c r="V2084" i="5"/>
  <c r="E2084" i="5" s="1"/>
  <c r="X2084" i="5" s="1"/>
  <c r="V2085" i="5"/>
  <c r="E2085" i="5" s="1"/>
  <c r="X2085" i="5" s="1"/>
  <c r="V2086" i="5"/>
  <c r="E2086" i="5"/>
  <c r="X2086" i="5" s="1"/>
  <c r="V2087" i="5"/>
  <c r="E2087" i="5" s="1"/>
  <c r="X2087" i="5" s="1"/>
  <c r="V2088" i="5"/>
  <c r="E2088" i="5" s="1"/>
  <c r="X2088" i="5" s="1"/>
  <c r="V2089" i="5"/>
  <c r="E2089" i="5"/>
  <c r="X2089" i="5" s="1"/>
  <c r="V2090" i="5"/>
  <c r="E2090" i="5" s="1"/>
  <c r="X2090" i="5" s="1"/>
  <c r="V2091" i="5"/>
  <c r="E2091" i="5" s="1"/>
  <c r="X2091" i="5" s="1"/>
  <c r="V2092" i="5"/>
  <c r="E2092" i="5" s="1"/>
  <c r="X2092" i="5" s="1"/>
  <c r="V2093" i="5"/>
  <c r="E2093" i="5"/>
  <c r="X2093" i="5" s="1"/>
  <c r="V2094" i="5"/>
  <c r="E2094" i="5"/>
  <c r="X2094" i="5" s="1"/>
  <c r="V2095" i="5"/>
  <c r="E2095" i="5" s="1"/>
  <c r="X2095" i="5" s="1"/>
  <c r="V2096" i="5"/>
  <c r="E2096" i="5" s="1"/>
  <c r="X2096" i="5" s="1"/>
  <c r="V2097" i="5"/>
  <c r="E2097" i="5"/>
  <c r="X2097" i="5" s="1"/>
  <c r="V2098" i="5"/>
  <c r="E2098" i="5"/>
  <c r="X2098" i="5" s="1"/>
  <c r="V2099" i="5"/>
  <c r="E2099" i="5" s="1"/>
  <c r="X2099" i="5" s="1"/>
  <c r="V2100" i="5"/>
  <c r="E2100" i="5" s="1"/>
  <c r="X2100" i="5" s="1"/>
  <c r="V2101" i="5"/>
  <c r="E2101" i="5" s="1"/>
  <c r="X2101" i="5" s="1"/>
  <c r="V2102" i="5"/>
  <c r="E2102" i="5"/>
  <c r="X2102" i="5" s="1"/>
  <c r="V2103" i="5"/>
  <c r="E2103" i="5" s="1"/>
  <c r="X2103" i="5" s="1"/>
  <c r="V2104" i="5"/>
  <c r="E2104" i="5" s="1"/>
  <c r="X2104" i="5" s="1"/>
  <c r="V2105" i="5"/>
  <c r="E2105" i="5"/>
  <c r="X2105" i="5" s="1"/>
  <c r="V2106" i="5"/>
  <c r="E2106" i="5" s="1"/>
  <c r="X2106" i="5" s="1"/>
  <c r="V2107" i="5"/>
  <c r="E2107" i="5" s="1"/>
  <c r="X2107" i="5" s="1"/>
  <c r="V2108" i="5"/>
  <c r="E2108" i="5" s="1"/>
  <c r="X2108" i="5" s="1"/>
  <c r="V2109" i="5"/>
  <c r="E2109" i="5"/>
  <c r="X2109" i="5" s="1"/>
  <c r="V2110" i="5"/>
  <c r="E2110" i="5"/>
  <c r="X2110" i="5" s="1"/>
  <c r="V2111" i="5"/>
  <c r="E2111" i="5" s="1"/>
  <c r="X2111" i="5" s="1"/>
  <c r="V2112" i="5"/>
  <c r="E2112" i="5" s="1"/>
  <c r="X2112" i="5" s="1"/>
  <c r="V2113" i="5"/>
  <c r="E2113" i="5"/>
  <c r="X2113" i="5" s="1"/>
  <c r="V2114" i="5"/>
  <c r="E2114" i="5"/>
  <c r="X2114" i="5" s="1"/>
  <c r="V2115" i="5"/>
  <c r="E2115" i="5" s="1"/>
  <c r="X2115" i="5" s="1"/>
  <c r="V2116" i="5"/>
  <c r="E2116" i="5" s="1"/>
  <c r="X2116" i="5" s="1"/>
  <c r="V2117" i="5"/>
  <c r="E2117" i="5" s="1"/>
  <c r="X2117" i="5" s="1"/>
  <c r="V2118" i="5"/>
  <c r="E2118" i="5"/>
  <c r="X2118" i="5" s="1"/>
  <c r="V2119" i="5"/>
  <c r="E2119" i="5" s="1"/>
  <c r="X2119" i="5" s="1"/>
  <c r="V2120" i="5"/>
  <c r="E2120" i="5" s="1"/>
  <c r="X2120" i="5" s="1"/>
  <c r="V2121" i="5"/>
  <c r="E2121" i="5"/>
  <c r="X2121" i="5" s="1"/>
  <c r="V2122" i="5"/>
  <c r="E2122" i="5" s="1"/>
  <c r="X2122" i="5" s="1"/>
  <c r="V2123" i="5"/>
  <c r="E2123" i="5" s="1"/>
  <c r="X2123" i="5" s="1"/>
  <c r="V2124" i="5"/>
  <c r="E2124" i="5" s="1"/>
  <c r="X2124" i="5" s="1"/>
  <c r="V2125" i="5"/>
  <c r="E2125" i="5"/>
  <c r="X2125" i="5" s="1"/>
  <c r="V2126" i="5"/>
  <c r="E2126" i="5"/>
  <c r="X2126" i="5" s="1"/>
  <c r="V2127" i="5"/>
  <c r="E2127" i="5" s="1"/>
  <c r="X2127" i="5" s="1"/>
  <c r="V2128" i="5"/>
  <c r="E2128" i="5" s="1"/>
  <c r="X2128" i="5" s="1"/>
  <c r="V2129" i="5"/>
  <c r="E2129" i="5"/>
  <c r="X2129" i="5" s="1"/>
  <c r="V2130" i="5"/>
  <c r="E2130" i="5"/>
  <c r="X2130" i="5" s="1"/>
  <c r="V2131" i="5"/>
  <c r="E2131" i="5" s="1"/>
  <c r="X2131" i="5" s="1"/>
  <c r="V2132" i="5"/>
  <c r="E2132" i="5" s="1"/>
  <c r="X2132" i="5" s="1"/>
  <c r="V2133" i="5"/>
  <c r="E2133" i="5" s="1"/>
  <c r="X2133" i="5" s="1"/>
  <c r="V2134" i="5"/>
  <c r="E2134" i="5"/>
  <c r="X2134" i="5" s="1"/>
  <c r="V2135" i="5"/>
  <c r="E2135" i="5" s="1"/>
  <c r="X2135" i="5" s="1"/>
  <c r="V2136" i="5"/>
  <c r="E2136" i="5" s="1"/>
  <c r="X2136" i="5" s="1"/>
  <c r="V2137" i="5"/>
  <c r="E2137" i="5"/>
  <c r="X2137" i="5" s="1"/>
  <c r="V2138" i="5"/>
  <c r="E2138" i="5" s="1"/>
  <c r="X2138" i="5" s="1"/>
  <c r="V2139" i="5"/>
  <c r="E2139" i="5" s="1"/>
  <c r="X2139" i="5" s="1"/>
  <c r="V2140" i="5"/>
  <c r="E2140" i="5" s="1"/>
  <c r="X2140" i="5" s="1"/>
  <c r="V2141" i="5"/>
  <c r="E2141" i="5"/>
  <c r="X2141" i="5" s="1"/>
  <c r="V2142" i="5"/>
  <c r="E2142" i="5"/>
  <c r="X2142" i="5" s="1"/>
  <c r="V2143" i="5"/>
  <c r="E2143" i="5" s="1"/>
  <c r="X2143" i="5" s="1"/>
  <c r="V2144" i="5"/>
  <c r="E2144" i="5" s="1"/>
  <c r="X2144" i="5" s="1"/>
  <c r="V2145" i="5"/>
  <c r="E2145" i="5"/>
  <c r="X2145" i="5" s="1"/>
  <c r="V2146" i="5"/>
  <c r="E2146" i="5"/>
  <c r="X2146" i="5" s="1"/>
  <c r="V2147" i="5"/>
  <c r="E2147" i="5" s="1"/>
  <c r="X2147" i="5" s="1"/>
  <c r="V2148" i="5"/>
  <c r="E2148" i="5" s="1"/>
  <c r="X2148" i="5" s="1"/>
  <c r="V2149" i="5"/>
  <c r="E2149" i="5" s="1"/>
  <c r="X2149" i="5" s="1"/>
  <c r="V2150" i="5"/>
  <c r="E2150" i="5"/>
  <c r="X2150" i="5" s="1"/>
  <c r="V2151" i="5"/>
  <c r="E2151" i="5" s="1"/>
  <c r="X2151" i="5" s="1"/>
  <c r="V2152" i="5"/>
  <c r="E2152" i="5" s="1"/>
  <c r="X2152" i="5" s="1"/>
  <c r="V2153" i="5"/>
  <c r="E2153" i="5"/>
  <c r="X2153" i="5" s="1"/>
  <c r="V2154" i="5"/>
  <c r="E2154" i="5" s="1"/>
  <c r="X2154" i="5" s="1"/>
  <c r="V2155" i="5"/>
  <c r="E2155" i="5" s="1"/>
  <c r="X2155" i="5" s="1"/>
  <c r="V2156" i="5"/>
  <c r="E2156" i="5" s="1"/>
  <c r="X2156" i="5" s="1"/>
  <c r="V2157" i="5"/>
  <c r="E2157" i="5"/>
  <c r="X2157" i="5" s="1"/>
  <c r="V2158" i="5"/>
  <c r="E2158" i="5"/>
  <c r="X2158" i="5" s="1"/>
  <c r="V2159" i="5"/>
  <c r="E2159" i="5" s="1"/>
  <c r="X2159" i="5" s="1"/>
  <c r="V2160" i="5"/>
  <c r="E2160" i="5" s="1"/>
  <c r="X2160" i="5" s="1"/>
  <c r="V2161" i="5"/>
  <c r="E2161" i="5"/>
  <c r="X2161" i="5" s="1"/>
  <c r="V2162" i="5"/>
  <c r="E2162" i="5"/>
  <c r="X2162" i="5" s="1"/>
  <c r="V2163" i="5"/>
  <c r="E2163" i="5" s="1"/>
  <c r="X2163" i="5" s="1"/>
  <c r="V2164" i="5"/>
  <c r="E2164" i="5" s="1"/>
  <c r="X2164" i="5" s="1"/>
  <c r="V2165" i="5"/>
  <c r="E2165" i="5" s="1"/>
  <c r="X2165" i="5" s="1"/>
  <c r="V2166" i="5"/>
  <c r="E2166" i="5"/>
  <c r="X2166" i="5" s="1"/>
  <c r="V2167" i="5"/>
  <c r="E2167" i="5" s="1"/>
  <c r="X2167" i="5" s="1"/>
  <c r="V2168" i="5"/>
  <c r="E2168" i="5" s="1"/>
  <c r="X2168" i="5" s="1"/>
  <c r="V2169" i="5"/>
  <c r="E2169" i="5"/>
  <c r="X2169" i="5" s="1"/>
  <c r="V2170" i="5"/>
  <c r="E2170" i="5" s="1"/>
  <c r="X2170" i="5" s="1"/>
  <c r="V2171" i="5"/>
  <c r="E2171" i="5" s="1"/>
  <c r="X2171" i="5" s="1"/>
  <c r="V2172" i="5"/>
  <c r="E2172" i="5" s="1"/>
  <c r="X2172" i="5" s="1"/>
  <c r="V2173" i="5"/>
  <c r="E2173" i="5"/>
  <c r="X2173" i="5" s="1"/>
  <c r="V2174" i="5"/>
  <c r="E2174" i="5"/>
  <c r="X2174" i="5" s="1"/>
  <c r="V2175" i="5"/>
  <c r="E2175" i="5" s="1"/>
  <c r="X2175" i="5" s="1"/>
  <c r="V2176" i="5"/>
  <c r="E2176" i="5" s="1"/>
  <c r="X2176" i="5" s="1"/>
  <c r="V2177" i="5"/>
  <c r="E2177" i="5"/>
  <c r="X2177" i="5" s="1"/>
  <c r="V2178" i="5"/>
  <c r="E2178" i="5"/>
  <c r="X2178" i="5" s="1"/>
  <c r="V2179" i="5"/>
  <c r="E2179" i="5" s="1"/>
  <c r="X2179" i="5" s="1"/>
  <c r="V2180" i="5"/>
  <c r="E2180" i="5" s="1"/>
  <c r="X2180" i="5" s="1"/>
  <c r="V2181" i="5"/>
  <c r="E2181" i="5" s="1"/>
  <c r="X2181" i="5" s="1"/>
  <c r="V2182" i="5"/>
  <c r="E2182" i="5"/>
  <c r="X2182" i="5" s="1"/>
  <c r="V2183" i="5"/>
  <c r="E2183" i="5" s="1"/>
  <c r="X2183" i="5" s="1"/>
  <c r="V2184" i="5"/>
  <c r="E2184" i="5" s="1"/>
  <c r="X2184" i="5" s="1"/>
  <c r="V2185" i="5"/>
  <c r="E2185" i="5"/>
  <c r="X2185" i="5" s="1"/>
  <c r="V2186" i="5"/>
  <c r="E2186" i="5" s="1"/>
  <c r="X2186" i="5" s="1"/>
  <c r="V2187" i="5"/>
  <c r="E2187" i="5" s="1"/>
  <c r="X2187" i="5" s="1"/>
  <c r="V2188" i="5"/>
  <c r="E2188" i="5" s="1"/>
  <c r="X2188" i="5" s="1"/>
  <c r="V2189" i="5"/>
  <c r="E2189" i="5"/>
  <c r="X2189" i="5" s="1"/>
  <c r="V2190" i="5"/>
  <c r="E2190" i="5"/>
  <c r="X2190" i="5" s="1"/>
  <c r="V2191" i="5"/>
  <c r="E2191" i="5" s="1"/>
  <c r="X2191" i="5" s="1"/>
  <c r="V2192" i="5"/>
  <c r="E2192" i="5" s="1"/>
  <c r="X2192" i="5" s="1"/>
  <c r="V2193" i="5"/>
  <c r="E2193" i="5"/>
  <c r="X2193" i="5" s="1"/>
  <c r="V2194" i="5"/>
  <c r="E2194" i="5"/>
  <c r="X2194" i="5" s="1"/>
  <c r="V2195" i="5"/>
  <c r="E2195" i="5" s="1"/>
  <c r="X2195" i="5" s="1"/>
  <c r="V2196" i="5"/>
  <c r="E2196" i="5" s="1"/>
  <c r="X2196" i="5" s="1"/>
  <c r="V2197" i="5"/>
  <c r="E2197" i="5" s="1"/>
  <c r="X2197" i="5" s="1"/>
  <c r="V2198" i="5"/>
  <c r="E2198" i="5"/>
  <c r="X2198" i="5" s="1"/>
  <c r="V2199" i="5"/>
  <c r="E2199" i="5" s="1"/>
  <c r="X2199" i="5" s="1"/>
  <c r="V2200" i="5"/>
  <c r="E2200" i="5" s="1"/>
  <c r="X2200" i="5" s="1"/>
  <c r="V2201" i="5"/>
  <c r="E2201" i="5"/>
  <c r="X2201" i="5" s="1"/>
  <c r="V2202" i="5"/>
  <c r="E2202" i="5" s="1"/>
  <c r="X2202" i="5" s="1"/>
  <c r="V2203" i="5"/>
  <c r="E2203" i="5" s="1"/>
  <c r="X2203" i="5" s="1"/>
  <c r="V2204" i="5"/>
  <c r="E2204" i="5" s="1"/>
  <c r="X2204" i="5" s="1"/>
  <c r="V2205" i="5"/>
  <c r="E2205" i="5"/>
  <c r="X2205" i="5" s="1"/>
  <c r="V2206" i="5"/>
  <c r="E2206" i="5"/>
  <c r="X2206" i="5" s="1"/>
  <c r="V2207" i="5"/>
  <c r="E2207" i="5" s="1"/>
  <c r="X2207" i="5" s="1"/>
  <c r="V2208" i="5"/>
  <c r="E2208" i="5" s="1"/>
  <c r="X2208" i="5" s="1"/>
  <c r="V2209" i="5"/>
  <c r="E2209" i="5" s="1"/>
  <c r="X2209" i="5" s="1"/>
  <c r="V2210" i="5"/>
  <c r="E2210" i="5"/>
  <c r="X2210" i="5" s="1"/>
  <c r="V2211" i="5"/>
  <c r="E2211" i="5"/>
  <c r="X2211" i="5" s="1"/>
  <c r="V2212" i="5"/>
  <c r="E2212" i="5" s="1"/>
  <c r="X2212" i="5" s="1"/>
  <c r="V2213" i="5"/>
  <c r="E2213" i="5" s="1"/>
  <c r="X2213" i="5" s="1"/>
  <c r="V2214" i="5"/>
  <c r="E2214" i="5"/>
  <c r="X2214" i="5" s="1"/>
  <c r="V2215" i="5"/>
  <c r="E2215" i="5" s="1"/>
  <c r="X2215" i="5" s="1"/>
  <c r="V2216" i="5"/>
  <c r="E2216" i="5" s="1"/>
  <c r="X2216" i="5" s="1"/>
  <c r="V2217" i="5"/>
  <c r="E2217" i="5" s="1"/>
  <c r="X2217" i="5" s="1"/>
  <c r="V2218" i="5"/>
  <c r="E2218" i="5" s="1"/>
  <c r="X2218" i="5" s="1"/>
  <c r="V2219" i="5"/>
  <c r="E2219" i="5"/>
  <c r="X2219" i="5" s="1"/>
  <c r="V2220" i="5"/>
  <c r="E2220" i="5" s="1"/>
  <c r="X2220" i="5" s="1"/>
  <c r="V2221" i="5"/>
  <c r="E2221" i="5"/>
  <c r="X2221" i="5" s="1"/>
  <c r="V2222" i="5"/>
  <c r="E2222" i="5" s="1"/>
  <c r="X2222" i="5" s="1"/>
  <c r="V2223" i="5"/>
  <c r="E2223" i="5"/>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c r="X2233" i="5" s="1"/>
  <c r="V2234" i="5"/>
  <c r="E2234" i="5" s="1"/>
  <c r="X2234" i="5" s="1"/>
  <c r="V2235" i="5"/>
  <c r="E2235" i="5"/>
  <c r="X2235" i="5" s="1"/>
  <c r="V2236" i="5"/>
  <c r="E2236" i="5" s="1"/>
  <c r="X2236" i="5" s="1"/>
  <c r="V2237" i="5"/>
  <c r="E2237" i="5"/>
  <c r="X2237" i="5" s="1"/>
  <c r="V2238" i="5"/>
  <c r="E2238" i="5" s="1"/>
  <c r="X2238" i="5" s="1"/>
  <c r="V2239" i="5"/>
  <c r="E2239" i="5" s="1"/>
  <c r="X2239" i="5" s="1"/>
  <c r="V2240" i="5"/>
  <c r="E2240" i="5" s="1"/>
  <c r="X2240" i="5" s="1"/>
  <c r="V2241" i="5"/>
  <c r="E2241" i="5" s="1"/>
  <c r="X2241" i="5" s="1"/>
  <c r="V2242" i="5"/>
  <c r="E2242" i="5"/>
  <c r="X2242" i="5" s="1"/>
  <c r="V2243" i="5"/>
  <c r="E2243" i="5" s="1"/>
  <c r="X2243" i="5" s="1"/>
  <c r="V2244" i="5"/>
  <c r="E2244" i="5" s="1"/>
  <c r="X2244" i="5" s="1"/>
  <c r="V2245" i="5"/>
  <c r="E2245" i="5"/>
  <c r="X2245" i="5" s="1"/>
  <c r="V2246" i="5"/>
  <c r="E2246" i="5"/>
  <c r="X2246" i="5" s="1"/>
  <c r="V2247" i="5"/>
  <c r="E2247" i="5"/>
  <c r="X2247" i="5" s="1"/>
  <c r="V2248" i="5"/>
  <c r="E2248" i="5" s="1"/>
  <c r="X2248" i="5" s="1"/>
  <c r="V2249" i="5"/>
  <c r="E2249" i="5" s="1"/>
  <c r="X2249" i="5" s="1"/>
  <c r="V2250" i="5"/>
  <c r="E2250" i="5" s="1"/>
  <c r="X2250" i="5" s="1"/>
  <c r="V2251" i="5"/>
  <c r="E2251" i="5"/>
  <c r="X2251" i="5" s="1"/>
  <c r="V2252" i="5"/>
  <c r="E2252" i="5" s="1"/>
  <c r="X2252" i="5" s="1"/>
  <c r="V2253" i="5"/>
  <c r="E2253" i="5" s="1"/>
  <c r="X2253" i="5" s="1"/>
  <c r="V2254" i="5"/>
  <c r="E2254" i="5" s="1"/>
  <c r="X2254" i="5" s="1"/>
  <c r="V2255" i="5"/>
  <c r="E2255" i="5"/>
  <c r="X2255" i="5" s="1"/>
  <c r="V2256" i="5"/>
  <c r="E2256" i="5" s="1"/>
  <c r="X2256" i="5" s="1"/>
  <c r="V2257" i="5"/>
  <c r="E2257" i="5"/>
  <c r="X2257" i="5" s="1"/>
  <c r="V2258" i="5"/>
  <c r="E2258" i="5" s="1"/>
  <c r="X2258" i="5" s="1"/>
  <c r="V2259" i="5"/>
  <c r="E2259" i="5" s="1"/>
  <c r="X2259" i="5" s="1"/>
  <c r="V2260" i="5"/>
  <c r="E2260" i="5" s="1"/>
  <c r="X2260" i="5" s="1"/>
  <c r="V2261" i="5"/>
  <c r="E2261" i="5" s="1"/>
  <c r="X2261" i="5" s="1"/>
  <c r="V2262" i="5"/>
  <c r="E2262" i="5"/>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c r="X2269" i="5" s="1"/>
  <c r="V2270" i="5"/>
  <c r="E2270" i="5" s="1"/>
  <c r="X2270" i="5" s="1"/>
  <c r="V2271" i="5"/>
  <c r="E2271" i="5"/>
  <c r="X2271" i="5" s="1"/>
  <c r="V2272" i="5"/>
  <c r="E2272" i="5" s="1"/>
  <c r="X2272" i="5" s="1"/>
  <c r="V2273" i="5"/>
  <c r="E2273" i="5" s="1"/>
  <c r="X2273" i="5" s="1"/>
  <c r="V2274" i="5"/>
  <c r="E2274" i="5"/>
  <c r="X2274" i="5" s="1"/>
  <c r="V2275" i="5"/>
  <c r="E2275" i="5" s="1"/>
  <c r="X2275" i="5" s="1"/>
  <c r="V2276" i="5"/>
  <c r="E2276" i="5" s="1"/>
  <c r="X2276" i="5" s="1"/>
  <c r="V2277" i="5"/>
  <c r="E2277" i="5" s="1"/>
  <c r="X2277" i="5" s="1"/>
  <c r="V2278" i="5"/>
  <c r="E2278" i="5"/>
  <c r="X2278" i="5" s="1"/>
  <c r="V2279" i="5"/>
  <c r="E2279" i="5" s="1"/>
  <c r="X2279" i="5" s="1"/>
  <c r="V2280" i="5"/>
  <c r="E2280" i="5" s="1"/>
  <c r="X2280" i="5" s="1"/>
  <c r="V2281" i="5"/>
  <c r="E2281" i="5"/>
  <c r="X2281" i="5" s="1"/>
  <c r="V2282" i="5"/>
  <c r="E2282" i="5" s="1"/>
  <c r="X2282" i="5" s="1"/>
  <c r="V2283" i="5"/>
  <c r="E2283" i="5" s="1"/>
  <c r="X2283" i="5" s="1"/>
  <c r="V2284" i="5"/>
  <c r="E2284" i="5" s="1"/>
  <c r="X2284" i="5" s="1"/>
  <c r="V2285" i="5"/>
  <c r="E2285" i="5" s="1"/>
  <c r="X2285" i="5" s="1"/>
  <c r="V2286" i="5"/>
  <c r="E2286" i="5"/>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c r="X2293" i="5" s="1"/>
  <c r="V2294" i="5"/>
  <c r="E2294" i="5" s="1"/>
  <c r="X2294" i="5" s="1"/>
  <c r="V2295" i="5"/>
  <c r="E2295" i="5"/>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c r="X2309" i="5" s="1"/>
  <c r="V2310" i="5"/>
  <c r="E2310" i="5" s="1"/>
  <c r="X2310" i="5" s="1"/>
  <c r="V2311" i="5"/>
  <c r="E2311" i="5"/>
  <c r="X2311" i="5" s="1"/>
  <c r="V2312" i="5"/>
  <c r="E2312" i="5" s="1"/>
  <c r="X2312" i="5" s="1"/>
  <c r="V2313" i="5"/>
  <c r="E2313" i="5" s="1"/>
  <c r="X2313" i="5" s="1"/>
  <c r="V2314" i="5"/>
  <c r="E2314" i="5" s="1"/>
  <c r="X2314" i="5" s="1"/>
  <c r="V2315" i="5"/>
  <c r="E2315" i="5" s="1"/>
  <c r="X2315" i="5" s="1"/>
  <c r="V2316" i="5"/>
  <c r="E2316" i="5" s="1"/>
  <c r="X2316" i="5" s="1"/>
  <c r="V2317" i="5"/>
  <c r="E2317" i="5"/>
  <c r="X2317" i="5" s="1"/>
  <c r="V2318" i="5"/>
  <c r="E2318" i="5"/>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c r="X2325" i="5" s="1"/>
  <c r="V2326" i="5"/>
  <c r="E2326" i="5"/>
  <c r="X2326" i="5" s="1"/>
  <c r="V2327" i="5"/>
  <c r="E2327" i="5"/>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c r="X2334" i="5" s="1"/>
  <c r="V2335" i="5"/>
  <c r="E2335" i="5"/>
  <c r="X2335" i="5" s="1"/>
  <c r="V2336" i="5"/>
  <c r="E2336" i="5" s="1"/>
  <c r="X2336" i="5" s="1"/>
  <c r="V2337" i="5"/>
  <c r="E2337" i="5" s="1"/>
  <c r="X2337" i="5" s="1"/>
  <c r="V2338" i="5"/>
  <c r="E2338" i="5" s="1"/>
  <c r="X2338" i="5" s="1"/>
  <c r="V2339" i="5"/>
  <c r="E2339" i="5" s="1"/>
  <c r="X2339" i="5" s="1"/>
  <c r="V2340" i="5"/>
  <c r="E2340" i="5" s="1"/>
  <c r="X2340" i="5" s="1"/>
  <c r="V2341" i="5"/>
  <c r="E2341" i="5"/>
  <c r="X2341" i="5" s="1"/>
  <c r="V2342" i="5"/>
  <c r="E2342" i="5" s="1"/>
  <c r="X2342" i="5" s="1"/>
  <c r="V2343" i="5"/>
  <c r="E2343" i="5"/>
  <c r="X2343" i="5" s="1"/>
  <c r="V2344" i="5"/>
  <c r="E2344" i="5" s="1"/>
  <c r="X2344" i="5" s="1"/>
  <c r="V2345" i="5"/>
  <c r="E2345" i="5" s="1"/>
  <c r="X2345" i="5" s="1"/>
  <c r="V2346" i="5"/>
  <c r="E2346" i="5" s="1"/>
  <c r="X2346" i="5" s="1"/>
  <c r="V2347" i="5"/>
  <c r="E2347" i="5" s="1"/>
  <c r="X2347" i="5" s="1"/>
  <c r="V2348" i="5"/>
  <c r="E2348" i="5" s="1"/>
  <c r="X2348" i="5" s="1"/>
  <c r="V2349" i="5"/>
  <c r="E2349" i="5"/>
  <c r="X2349" i="5" s="1"/>
  <c r="V2350" i="5"/>
  <c r="E2350" i="5"/>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c r="X2357" i="5" s="1"/>
  <c r="V2358" i="5"/>
  <c r="E2358" i="5"/>
  <c r="X2358" i="5" s="1"/>
  <c r="V2359" i="5"/>
  <c r="E2359" i="5"/>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c r="X2366" i="5" s="1"/>
  <c r="V2367" i="5"/>
  <c r="E2367" i="5"/>
  <c r="X2367" i="5" s="1"/>
  <c r="V2368" i="5"/>
  <c r="E2368" i="5" s="1"/>
  <c r="X2368" i="5" s="1"/>
  <c r="V2369" i="5"/>
  <c r="E2369" i="5" s="1"/>
  <c r="X2369" i="5" s="1"/>
  <c r="V2370" i="5"/>
  <c r="E2370" i="5" s="1"/>
  <c r="X2370" i="5" s="1"/>
  <c r="V2371" i="5"/>
  <c r="E2371" i="5" s="1"/>
  <c r="X2371" i="5" s="1"/>
  <c r="V2372" i="5"/>
  <c r="E2372" i="5" s="1"/>
  <c r="X2372" i="5" s="1"/>
  <c r="V2373" i="5"/>
  <c r="E2373" i="5"/>
  <c r="X2373" i="5" s="1"/>
  <c r="V2374" i="5"/>
  <c r="E2374" i="5" s="1"/>
  <c r="X2374" i="5" s="1"/>
  <c r="V2375" i="5"/>
  <c r="E2375" i="5"/>
  <c r="X2375" i="5" s="1"/>
  <c r="V2376" i="5"/>
  <c r="E2376" i="5" s="1"/>
  <c r="X2376" i="5" s="1"/>
  <c r="V2377" i="5"/>
  <c r="E2377" i="5" s="1"/>
  <c r="X2377" i="5" s="1"/>
  <c r="V2378" i="5"/>
  <c r="E2378" i="5" s="1"/>
  <c r="X2378" i="5" s="1"/>
  <c r="V2379" i="5"/>
  <c r="E2379" i="5" s="1"/>
  <c r="X2379" i="5" s="1"/>
  <c r="V2380" i="5"/>
  <c r="E2380" i="5" s="1"/>
  <c r="X2380" i="5" s="1"/>
  <c r="V2381" i="5"/>
  <c r="E2381" i="5"/>
  <c r="X2381" i="5" s="1"/>
  <c r="V2382" i="5"/>
  <c r="E2382" i="5"/>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c r="X2389" i="5" s="1"/>
  <c r="V2390" i="5"/>
  <c r="E2390" i="5"/>
  <c r="X2390" i="5" s="1"/>
  <c r="V2391" i="5"/>
  <c r="E2391" i="5"/>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c r="X2398" i="5" s="1"/>
  <c r="V2399" i="5"/>
  <c r="E2399" i="5"/>
  <c r="X2399" i="5" s="1"/>
  <c r="V2400" i="5"/>
  <c r="E2400" i="5" s="1"/>
  <c r="X2400" i="5" s="1"/>
  <c r="V2401" i="5"/>
  <c r="E2401" i="5" s="1"/>
  <c r="X2401" i="5" s="1"/>
  <c r="V2402" i="5"/>
  <c r="E2402" i="5" s="1"/>
  <c r="X2402" i="5" s="1"/>
  <c r="V2403" i="5"/>
  <c r="E2403" i="5" s="1"/>
  <c r="X2403" i="5" s="1"/>
  <c r="V2404" i="5"/>
  <c r="E2404" i="5" s="1"/>
  <c r="X2404" i="5" s="1"/>
  <c r="V2405" i="5"/>
  <c r="E2405" i="5"/>
  <c r="X2405" i="5" s="1"/>
  <c r="V2406" i="5"/>
  <c r="E2406" i="5" s="1"/>
  <c r="X2406" i="5" s="1"/>
  <c r="V2407" i="5"/>
  <c r="E2407" i="5"/>
  <c r="X2407" i="5" s="1"/>
  <c r="V2408" i="5"/>
  <c r="E2408" i="5" s="1"/>
  <c r="X2408" i="5" s="1"/>
  <c r="V2409" i="5"/>
  <c r="E2409" i="5" s="1"/>
  <c r="X2409" i="5" s="1"/>
  <c r="V2410" i="5"/>
  <c r="E2410" i="5" s="1"/>
  <c r="X2410" i="5" s="1"/>
  <c r="V2411" i="5"/>
  <c r="E2411" i="5" s="1"/>
  <c r="X2411" i="5" s="1"/>
  <c r="V2412" i="5"/>
  <c r="E2412" i="5" s="1"/>
  <c r="X2412" i="5" s="1"/>
  <c r="V2413" i="5"/>
  <c r="E2413" i="5"/>
  <c r="X2413" i="5" s="1"/>
  <c r="V2414" i="5"/>
  <c r="E2414" i="5"/>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c r="X2421" i="5" s="1"/>
  <c r="V2422" i="5"/>
  <c r="E2422" i="5"/>
  <c r="X2422" i="5" s="1"/>
  <c r="V2423" i="5"/>
  <c r="E2423" i="5"/>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c r="X2430" i="5" s="1"/>
  <c r="V2431" i="5"/>
  <c r="E2431" i="5"/>
  <c r="X2431" i="5" s="1"/>
  <c r="V2432" i="5"/>
  <c r="E2432" i="5" s="1"/>
  <c r="X2432" i="5" s="1"/>
  <c r="V2433" i="5"/>
  <c r="E2433" i="5" s="1"/>
  <c r="X2433" i="5" s="1"/>
  <c r="V2434" i="5"/>
  <c r="E2434" i="5" s="1"/>
  <c r="X2434" i="5" s="1"/>
  <c r="V2435" i="5"/>
  <c r="E2435" i="5" s="1"/>
  <c r="X2435" i="5" s="1"/>
  <c r="V2436" i="5"/>
  <c r="E2436" i="5" s="1"/>
  <c r="X2436" i="5" s="1"/>
  <c r="V2437" i="5"/>
  <c r="E2437" i="5"/>
  <c r="X2437" i="5" s="1"/>
  <c r="V2438" i="5"/>
  <c r="E2438" i="5" s="1"/>
  <c r="X2438" i="5" s="1"/>
  <c r="V2439" i="5"/>
  <c r="E2439" i="5"/>
  <c r="X2439" i="5" s="1"/>
  <c r="V2440" i="5"/>
  <c r="E2440" i="5" s="1"/>
  <c r="X2440" i="5" s="1"/>
  <c r="V2441" i="5"/>
  <c r="E2441" i="5" s="1"/>
  <c r="X2441" i="5" s="1"/>
  <c r="V2442" i="5"/>
  <c r="E2442" i="5" s="1"/>
  <c r="X2442" i="5" s="1"/>
  <c r="V2443" i="5"/>
  <c r="E2443" i="5" s="1"/>
  <c r="X2443" i="5" s="1"/>
  <c r="V2444" i="5"/>
  <c r="E2444" i="5" s="1"/>
  <c r="X2444" i="5" s="1"/>
  <c r="V2445" i="5"/>
  <c r="E2445" i="5"/>
  <c r="X2445" i="5" s="1"/>
  <c r="V2446" i="5"/>
  <c r="E2446" i="5"/>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c r="X2453" i="5" s="1"/>
  <c r="V2454" i="5"/>
  <c r="E2454" i="5"/>
  <c r="X2454" i="5" s="1"/>
  <c r="V2455" i="5"/>
  <c r="E2455" i="5"/>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c r="X2462" i="5" s="1"/>
  <c r="V2463" i="5"/>
  <c r="E2463" i="5"/>
  <c r="X2463" i="5" s="1"/>
  <c r="V2464" i="5"/>
  <c r="E2464" i="5" s="1"/>
  <c r="X2464" i="5" s="1"/>
  <c r="V2465" i="5"/>
  <c r="E2465" i="5" s="1"/>
  <c r="X2465" i="5" s="1"/>
  <c r="V2466" i="5"/>
  <c r="E2466" i="5" s="1"/>
  <c r="X2466" i="5" s="1"/>
  <c r="V2467" i="5"/>
  <c r="E2467" i="5" s="1"/>
  <c r="X2467" i="5" s="1"/>
  <c r="V2468" i="5"/>
  <c r="E2468" i="5" s="1"/>
  <c r="X2468" i="5" s="1"/>
  <c r="V2469" i="5"/>
  <c r="E2469" i="5"/>
  <c r="X2469" i="5" s="1"/>
  <c r="V2470" i="5"/>
  <c r="E2470" i="5" s="1"/>
  <c r="X2470" i="5" s="1"/>
  <c r="V2471" i="5"/>
  <c r="E2471" i="5"/>
  <c r="X2471" i="5" s="1"/>
  <c r="V2472" i="5"/>
  <c r="E2472" i="5" s="1"/>
  <c r="X2472" i="5" s="1"/>
  <c r="V2473" i="5"/>
  <c r="E2473" i="5" s="1"/>
  <c r="X2473" i="5" s="1"/>
  <c r="V2474" i="5"/>
  <c r="E2474" i="5" s="1"/>
  <c r="X2474" i="5" s="1"/>
  <c r="V2475" i="5"/>
  <c r="E2475" i="5" s="1"/>
  <c r="X2475" i="5" s="1"/>
  <c r="V2476" i="5"/>
  <c r="E2476" i="5" s="1"/>
  <c r="X2476" i="5" s="1"/>
  <c r="V2477" i="5"/>
  <c r="E2477" i="5"/>
  <c r="X2477" i="5" s="1"/>
  <c r="V2478" i="5"/>
  <c r="E2478" i="5"/>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c r="X2485" i="5" s="1"/>
  <c r="V2486" i="5"/>
  <c r="E2486" i="5"/>
  <c r="X2486" i="5" s="1"/>
  <c r="V2487" i="5"/>
  <c r="E2487" i="5"/>
  <c r="X2487" i="5" s="1"/>
  <c r="V2488" i="5"/>
  <c r="E2488" i="5" s="1"/>
  <c r="X2488" i="5" s="1"/>
  <c r="V2489" i="5"/>
  <c r="E2489" i="5" s="1"/>
  <c r="X2489" i="5" s="1"/>
  <c r="V2490" i="5"/>
  <c r="E2490" i="5" s="1"/>
  <c r="X2490" i="5" s="1"/>
  <c r="V2491" i="5"/>
  <c r="E2491" i="5" s="1"/>
  <c r="X2491" i="5" s="1"/>
  <c r="V2492" i="5"/>
  <c r="E2492" i="5" s="1"/>
  <c r="X2492" i="5" s="1"/>
  <c r="V2493" i="5"/>
  <c r="E2493" i="5" s="1"/>
  <c r="X2493" i="5" s="1"/>
  <c r="V2494" i="5"/>
  <c r="E2494" i="5"/>
  <c r="X2494" i="5" s="1"/>
  <c r="V2495" i="5"/>
  <c r="E2495" i="5"/>
  <c r="X2495" i="5" s="1"/>
  <c r="V2496" i="5"/>
  <c r="E2496" i="5" s="1"/>
  <c r="X2496" i="5" s="1"/>
  <c r="V2497" i="5"/>
  <c r="E2497" i="5" s="1"/>
  <c r="X2497" i="5" s="1"/>
  <c r="E2498" i="5"/>
  <c r="X2498" i="5" s="1"/>
  <c r="V2503" i="5"/>
  <c r="E2503" i="5" s="1"/>
  <c r="X2503" i="5" s="1"/>
  <c r="F28" i="6"/>
  <c r="F17" i="6"/>
  <c r="C123" i="6"/>
  <c r="C122" i="6"/>
  <c r="C121" i="6"/>
  <c r="C120" i="6"/>
  <c r="G103" i="6"/>
  <c r="G88" i="6"/>
  <c r="G87" i="6"/>
  <c r="G86" i="6"/>
  <c r="G85" i="6"/>
  <c r="G84" i="6"/>
  <c r="G83" i="6"/>
  <c r="G76" i="6"/>
  <c r="G75" i="6"/>
  <c r="G74" i="6"/>
  <c r="G73" i="6"/>
  <c r="J74" i="6"/>
  <c r="G66" i="6"/>
  <c r="G65" i="6"/>
  <c r="G64" i="6"/>
  <c r="G63" i="6"/>
  <c r="G61" i="6"/>
  <c r="G55" i="6"/>
  <c r="G54" i="6"/>
  <c r="G53" i="6"/>
  <c r="G52" i="6"/>
  <c r="G51" i="6"/>
  <c r="G50" i="6"/>
  <c r="G43" i="6"/>
  <c r="G42" i="6"/>
  <c r="G41" i="6"/>
  <c r="G40" i="6"/>
  <c r="G39" i="6"/>
  <c r="G33" i="6"/>
  <c r="G32" i="6"/>
  <c r="G31" i="6"/>
  <c r="G30" i="6"/>
  <c r="G17" i="6"/>
  <c r="H17" i="6"/>
  <c r="D17" i="6" s="1"/>
  <c r="H7" i="6"/>
  <c r="D7" i="6"/>
  <c r="G9" i="6"/>
  <c r="H9" i="6" s="1"/>
  <c r="C37" i="6"/>
  <c r="C36" i="6"/>
  <c r="C35" i="6"/>
  <c r="C34" i="6"/>
  <c r="I33" i="6"/>
  <c r="J33" i="6"/>
  <c r="J32" i="6"/>
  <c r="J31" i="6"/>
  <c r="J30" i="6"/>
  <c r="I29" i="6"/>
  <c r="J29" i="6"/>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22" i="6"/>
  <c r="G21" i="6"/>
  <c r="H21" i="6" s="1"/>
  <c r="D21" i="6" s="1"/>
  <c r="G20" i="6"/>
  <c r="G19" i="6"/>
  <c r="G18" i="6"/>
  <c r="J119" i="6"/>
  <c r="I119" i="6"/>
  <c r="I118" i="6"/>
  <c r="I117" i="6"/>
  <c r="I116" i="6"/>
  <c r="J112" i="6"/>
  <c r="G112" i="6"/>
  <c r="J88" i="6"/>
  <c r="J86" i="6"/>
  <c r="J85" i="6"/>
  <c r="J77" i="6"/>
  <c r="J66" i="6"/>
  <c r="J64" i="6"/>
  <c r="J55" i="6"/>
  <c r="J54" i="6"/>
  <c r="J53" i="6"/>
  <c r="J51" i="6"/>
  <c r="J43" i="6"/>
  <c r="J41" i="6"/>
  <c r="C107" i="6"/>
  <c r="C106" i="6"/>
  <c r="C105" i="6"/>
  <c r="C104" i="6"/>
  <c r="I103" i="6"/>
  <c r="I102" i="6"/>
  <c r="J102" i="6"/>
  <c r="I101" i="6"/>
  <c r="I100" i="6"/>
  <c r="C92" i="6"/>
  <c r="C91" i="6"/>
  <c r="C90" i="6"/>
  <c r="C89" i="6"/>
  <c r="I88" i="6"/>
  <c r="I86" i="6"/>
  <c r="I84" i="6"/>
  <c r="C81" i="6"/>
  <c r="C80" i="6"/>
  <c r="C79" i="6"/>
  <c r="C78" i="6"/>
  <c r="I77" i="6"/>
  <c r="I75" i="6"/>
  <c r="I74" i="6"/>
  <c r="I73" i="6"/>
  <c r="C70" i="6"/>
  <c r="C69" i="6"/>
  <c r="C68" i="6"/>
  <c r="C67" i="6"/>
  <c r="I65" i="6"/>
  <c r="I64" i="6"/>
  <c r="I63" i="6"/>
  <c r="I62" i="6"/>
  <c r="J62" i="6"/>
  <c r="C59" i="6"/>
  <c r="C58" i="6"/>
  <c r="C57" i="6"/>
  <c r="C56" i="6"/>
  <c r="I55" i="6"/>
  <c r="I54" i="6"/>
  <c r="I53" i="6"/>
  <c r="I52" i="6"/>
  <c r="C48" i="6"/>
  <c r="C47" i="6"/>
  <c r="C46" i="6"/>
  <c r="C45" i="6"/>
  <c r="I44" i="6"/>
  <c r="I43" i="6"/>
  <c r="C43" i="6" s="1"/>
  <c r="I42" i="6"/>
  <c r="I40" i="6"/>
  <c r="C26" i="6"/>
  <c r="C25" i="6"/>
  <c r="C24" i="6"/>
  <c r="C23" i="6"/>
  <c r="I22" i="6"/>
  <c r="I21" i="6"/>
  <c r="J7" i="6"/>
  <c r="J19" i="6"/>
  <c r="I83" i="6"/>
  <c r="I72" i="6"/>
  <c r="I7" i="6"/>
  <c r="C7" i="6" s="1"/>
  <c r="B22" i="13"/>
  <c r="C4" i="8"/>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T207"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T255" i="5"/>
  <c r="J256" i="5"/>
  <c r="T256" i="5"/>
  <c r="J257" i="5"/>
  <c r="T257" i="5"/>
  <c r="J258" i="5"/>
  <c r="T258" i="5"/>
  <c r="J259" i="5"/>
  <c r="T259" i="5"/>
  <c r="J260" i="5"/>
  <c r="T260" i="5"/>
  <c r="J261" i="5"/>
  <c r="T261" i="5"/>
  <c r="T262" i="5"/>
  <c r="J263" i="5"/>
  <c r="T263" i="5"/>
  <c r="J264" i="5"/>
  <c r="T264" i="5"/>
  <c r="J265" i="5"/>
  <c r="T265" i="5"/>
  <c r="J266" i="5"/>
  <c r="T266" i="5"/>
  <c r="J267" i="5"/>
  <c r="T267" i="5"/>
  <c r="J268" i="5"/>
  <c r="T268" i="5"/>
  <c r="J269" i="5"/>
  <c r="T269" i="5"/>
  <c r="J270" i="5"/>
  <c r="T270"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G94" i="6"/>
  <c r="G95" i="6"/>
  <c r="G96" i="6"/>
  <c r="G98" i="6"/>
  <c r="G99" i="6"/>
  <c r="G108" i="6"/>
  <c r="G109" i="6"/>
  <c r="G110" i="6"/>
  <c r="G111" i="6"/>
  <c r="G10" i="6"/>
  <c r="H10" i="6" s="1"/>
  <c r="G13" i="6"/>
  <c r="H13" i="6" s="1"/>
  <c r="G5" i="6"/>
  <c r="H5" i="6" s="1"/>
  <c r="F6" i="6"/>
  <c r="G6" i="6"/>
  <c r="H6" i="6"/>
  <c r="G11" i="6"/>
  <c r="H11" i="6" s="1"/>
  <c r="H14" i="6"/>
  <c r="H16" i="6"/>
  <c r="I4" i="6"/>
  <c r="C4" i="6" s="1"/>
  <c r="I5" i="6"/>
  <c r="J5" i="6"/>
  <c r="I6" i="6"/>
  <c r="C6" i="6" s="1"/>
  <c r="J6" i="6"/>
  <c r="I9" i="6"/>
  <c r="J9" i="6"/>
  <c r="I10" i="6"/>
  <c r="J10" i="6"/>
  <c r="I11" i="6"/>
  <c r="J11" i="6"/>
  <c r="I12" i="6"/>
  <c r="J12" i="6"/>
  <c r="I13" i="6"/>
  <c r="I15" i="6"/>
  <c r="J15" i="6"/>
  <c r="I17" i="6"/>
  <c r="C17" i="6" s="1"/>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R2205" i="5"/>
  <c r="J2206" i="5"/>
  <c r="J2207" i="5"/>
  <c r="F2213" i="5"/>
  <c r="I2222" i="5"/>
  <c r="R2229" i="5"/>
  <c r="H2230" i="5"/>
  <c r="I2231" i="5"/>
  <c r="I2245" i="5"/>
  <c r="F2253" i="5"/>
  <c r="G2258" i="5"/>
  <c r="H2261" i="5"/>
  <c r="J2264" i="5"/>
  <c r="F2272" i="5"/>
  <c r="J2282" i="5"/>
  <c r="F2283" i="5"/>
  <c r="G2290" i="5"/>
  <c r="R2291" i="5"/>
  <c r="I2298" i="5"/>
  <c r="R2299" i="5"/>
  <c r="I2307" i="5"/>
  <c r="H2310"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G2497"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140" i="5"/>
  <c r="F2172" i="5"/>
  <c r="I2180" i="5"/>
  <c r="J2204" i="5"/>
  <c r="H2276" i="5"/>
  <c r="F2346" i="5"/>
  <c r="I2450" i="5"/>
  <c r="R2494" i="5"/>
  <c r="D11" i="4"/>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G2247" i="5"/>
  <c r="H2263" i="5"/>
  <c r="J2263" i="5"/>
  <c r="G2263" i="5"/>
  <c r="I2263" i="5"/>
  <c r="J2375" i="5"/>
  <c r="R2059" i="5"/>
  <c r="S2476" i="5"/>
  <c r="S2040" i="5"/>
  <c r="S2048" i="5"/>
  <c r="S2054" i="5"/>
  <c r="S2060" i="5"/>
  <c r="S2062" i="5"/>
  <c r="S2067" i="5"/>
  <c r="S2079" i="5"/>
  <c r="S2091" i="5"/>
  <c r="S2099" i="5"/>
  <c r="S2111" i="5"/>
  <c r="S2131" i="5"/>
  <c r="S2143" i="5"/>
  <c r="S2163"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R2315" i="5"/>
  <c r="J471" i="5"/>
  <c r="G639" i="5"/>
  <c r="J863" i="5"/>
  <c r="H2418" i="5"/>
  <c r="I80" i="5"/>
  <c r="H1822" i="5"/>
  <c r="I150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C2" i="6"/>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H2497"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H2419" i="5"/>
  <c r="H212" i="5"/>
  <c r="H1179" i="5"/>
  <c r="F1819" i="5"/>
  <c r="F2099" i="5"/>
  <c r="H2467" i="5"/>
  <c r="G20"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2"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I1852" i="5"/>
  <c r="R1740" i="5"/>
  <c r="F860" i="5"/>
  <c r="F820" i="5"/>
  <c r="F788" i="5"/>
  <c r="J660" i="5"/>
  <c r="J1316" i="5"/>
  <c r="H1540" i="5"/>
  <c r="H636" i="5"/>
  <c r="J1020" i="5"/>
  <c r="F1851" i="5"/>
  <c r="F1747" i="5"/>
  <c r="R1403" i="5"/>
  <c r="J923" i="5"/>
  <c r="R1696" i="5"/>
  <c r="I2475" i="5"/>
  <c r="J1851"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D6" i="6"/>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B31" i="4"/>
  <c r="A18" i="6"/>
  <c r="F40" i="6"/>
  <c r="H40" i="6" s="1"/>
  <c r="D40" i="6" s="1"/>
  <c r="F18" i="6"/>
  <c r="H18" i="6"/>
  <c r="O31" i="4"/>
  <c r="P55" i="4"/>
  <c r="B91" i="4" s="1"/>
  <c r="B103" i="4"/>
  <c r="A84" i="6" s="1"/>
  <c r="P43" i="4"/>
  <c r="B43" i="4" s="1"/>
  <c r="D18" i="6"/>
  <c r="F115" i="6"/>
  <c r="A115" i="6"/>
  <c r="G115" i="6"/>
  <c r="F99" i="6"/>
  <c r="H99" i="6" s="1"/>
  <c r="F51" i="6"/>
  <c r="F62" i="6" s="1"/>
  <c r="F29" i="6"/>
  <c r="M31" i="4"/>
  <c r="AA14" i="4" a="1"/>
  <c r="AA14" i="4"/>
  <c r="AA15" i="4" a="1"/>
  <c r="AA15" i="4"/>
  <c r="AA16" i="4" a="1"/>
  <c r="B32" i="4"/>
  <c r="A19" i="6"/>
  <c r="F19" i="6"/>
  <c r="H19" i="6"/>
  <c r="D19" i="6" s="1"/>
  <c r="B33" i="4"/>
  <c r="A20" i="6"/>
  <c r="F20" i="6"/>
  <c r="H20" i="6"/>
  <c r="AA16" i="4"/>
  <c r="B34" i="4"/>
  <c r="A21" i="6"/>
  <c r="F21" i="6"/>
  <c r="F41" i="6"/>
  <c r="F52" i="6" s="1"/>
  <c r="F42" i="6"/>
  <c r="F117" i="6" s="1"/>
  <c r="O34" i="4"/>
  <c r="P58" i="4"/>
  <c r="B94" i="4"/>
  <c r="A76" i="6" s="1"/>
  <c r="P46" i="4"/>
  <c r="B46" i="4" s="1"/>
  <c r="A32" i="6" s="1"/>
  <c r="F102" i="6"/>
  <c r="F65" i="6"/>
  <c r="F76" i="6" s="1"/>
  <c r="H65" i="6"/>
  <c r="D65" i="6"/>
  <c r="H54" i="6"/>
  <c r="D54" i="6"/>
  <c r="H43" i="6"/>
  <c r="D43" i="6" s="1"/>
  <c r="F32" i="6"/>
  <c r="H32" i="6" s="1"/>
  <c r="F118" i="6"/>
  <c r="A118" i="6"/>
  <c r="G118" i="6"/>
  <c r="H118" i="6" s="1"/>
  <c r="D118" i="6" s="1"/>
  <c r="M34" i="4"/>
  <c r="M46" i="4"/>
  <c r="O33" i="4"/>
  <c r="P57" i="4"/>
  <c r="B123" i="4" s="1"/>
  <c r="O32" i="4"/>
  <c r="P56" i="4"/>
  <c r="B122" i="4" s="1"/>
  <c r="B105" i="4"/>
  <c r="A86" i="6" s="1"/>
  <c r="M105" i="4"/>
  <c r="B69" i="4"/>
  <c r="M69" i="4" s="1"/>
  <c r="P45" i="4"/>
  <c r="B45" i="4"/>
  <c r="M45" i="4" s="1"/>
  <c r="P44" i="4"/>
  <c r="B44" i="4" s="1"/>
  <c r="M33" i="4"/>
  <c r="M32" i="4"/>
  <c r="D20" i="6"/>
  <c r="A116" i="6"/>
  <c r="G116" i="6"/>
  <c r="A117" i="6"/>
  <c r="G117" i="6"/>
  <c r="H42" i="6"/>
  <c r="D42" i="6" s="1"/>
  <c r="F53" i="6"/>
  <c r="H53" i="6" s="1"/>
  <c r="D53" i="6" s="1"/>
  <c r="F30" i="6"/>
  <c r="H30" i="6" s="1"/>
  <c r="F31" i="6"/>
  <c r="H31" i="6"/>
  <c r="K117" i="6"/>
  <c r="S45" i="4"/>
  <c r="S44" i="4"/>
  <c r="T44" i="4" s="1"/>
  <c r="U44" i="4" s="1"/>
  <c r="T45" i="4"/>
  <c r="S46" i="4"/>
  <c r="AA17" i="4" a="1"/>
  <c r="AA17" i="4"/>
  <c r="S47" i="4"/>
  <c r="T47" i="4" s="1"/>
  <c r="U47" i="4" s="1"/>
  <c r="B35" i="4"/>
  <c r="A22" i="6"/>
  <c r="F44" i="6"/>
  <c r="F55" i="6" s="1"/>
  <c r="F103" i="6"/>
  <c r="H103" i="6" s="1"/>
  <c r="D103" i="6" s="1"/>
  <c r="F33" i="6"/>
  <c r="H33" i="6" s="1"/>
  <c r="A119" i="6"/>
  <c r="G119" i="6"/>
  <c r="F22" i="6"/>
  <c r="H22" i="6"/>
  <c r="D22" i="6"/>
  <c r="O35" i="4"/>
  <c r="P47" i="4"/>
  <c r="B47" i="4" s="1"/>
  <c r="P59" i="4"/>
  <c r="B83" i="4" s="1"/>
  <c r="B59" i="4"/>
  <c r="A44"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W48" i="4" s="1"/>
  <c r="X48" i="4" s="1"/>
  <c r="Y48" i="4" s="1"/>
  <c r="T49" i="4"/>
  <c r="S50" i="4"/>
  <c r="M96" i="4"/>
  <c r="M97" i="4"/>
  <c r="M98" i="4"/>
  <c r="AA21" i="4" a="1"/>
  <c r="AA21" i="4"/>
  <c r="B39" i="4"/>
  <c r="O39" i="4"/>
  <c r="P63" i="4"/>
  <c r="B99" i="4"/>
  <c r="M99" i="4"/>
  <c r="S51" i="4"/>
  <c r="T51" i="4"/>
  <c r="U51" i="4"/>
  <c r="V51" i="4"/>
  <c r="W51" i="4"/>
  <c r="X51" i="4"/>
  <c r="Y51" i="4" s="1"/>
  <c r="T50" i="4"/>
  <c r="U50" i="4"/>
  <c r="V50" i="4"/>
  <c r="W50" i="4"/>
  <c r="X50" i="4"/>
  <c r="Y50" i="4" s="1"/>
  <c r="U49" i="4"/>
  <c r="V49" i="4"/>
  <c r="W49" i="4"/>
  <c r="X49" i="4"/>
  <c r="A26" i="6"/>
  <c r="AA22" i="4"/>
  <c r="AA23" i="4"/>
  <c r="Q41" i="4"/>
  <c r="B41" i="4" s="1"/>
  <c r="A27" i="6" s="1"/>
  <c r="P51" i="4"/>
  <c r="B51" i="4"/>
  <c r="A37" i="6"/>
  <c r="Q53" i="4"/>
  <c r="B53" i="4" s="1"/>
  <c r="A38" i="6" s="1"/>
  <c r="B63" i="4"/>
  <c r="A48" i="6"/>
  <c r="B75" i="4"/>
  <c r="A59" i="6"/>
  <c r="B87" i="4"/>
  <c r="A70" i="6"/>
  <c r="A81" i="6"/>
  <c r="B111" i="4"/>
  <c r="A92" i="6"/>
  <c r="B129" i="4"/>
  <c r="A107" i="6"/>
  <c r="A123" i="6"/>
  <c r="M39" i="4"/>
  <c r="M51" i="4"/>
  <c r="M63" i="4"/>
  <c r="M75" i="4"/>
  <c r="M87" i="4"/>
  <c r="M111" i="4"/>
  <c r="M129" i="4"/>
  <c r="T9" i="5"/>
  <c r="S13" i="5"/>
  <c r="S12" i="5"/>
  <c r="T8" i="5"/>
  <c r="S6" i="5"/>
  <c r="T11" i="5"/>
  <c r="T10" i="5"/>
  <c r="T7" i="5"/>
  <c r="S14" i="5"/>
  <c r="S5" i="5"/>
  <c r="C15" i="6" l="1"/>
  <c r="R2502" i="5"/>
  <c r="H2502" i="5"/>
  <c r="G2502" i="5"/>
  <c r="I2502" i="5"/>
  <c r="H2501" i="5"/>
  <c r="J2499" i="5"/>
  <c r="T2499" i="5"/>
  <c r="F2501" i="5"/>
  <c r="R2501" i="5"/>
  <c r="G114" i="6"/>
  <c r="R2180" i="5"/>
  <c r="I2044" i="5"/>
  <c r="R2396" i="5"/>
  <c r="H2108" i="5"/>
  <c r="F2496" i="5"/>
  <c r="R1672" i="5"/>
  <c r="H1416" i="5"/>
  <c r="J262" i="5"/>
  <c r="G2332" i="5"/>
  <c r="I2332" i="5"/>
  <c r="J2180" i="5"/>
  <c r="H2044" i="5"/>
  <c r="R2332" i="5"/>
  <c r="R2084" i="5"/>
  <c r="G2200" i="5"/>
  <c r="R2040" i="5"/>
  <c r="J208" i="5"/>
  <c r="G2280" i="5"/>
  <c r="H2180" i="5"/>
  <c r="R2284" i="5"/>
  <c r="J2328" i="5"/>
  <c r="I2500" i="5"/>
  <c r="H2500" i="5"/>
  <c r="E2500" i="5"/>
  <c r="X2500" i="5" s="1"/>
  <c r="F2500" i="5"/>
  <c r="R2500" i="5"/>
  <c r="G2501" i="5"/>
  <c r="I2501" i="5"/>
  <c r="E2501" i="5"/>
  <c r="X2501" i="5" s="1"/>
  <c r="H115" i="6"/>
  <c r="D115" i="6" s="1"/>
  <c r="E377" i="5"/>
  <c r="X377" i="5" s="1"/>
  <c r="J287" i="5"/>
  <c r="J271" i="5"/>
  <c r="J255" i="5"/>
  <c r="J239" i="5"/>
  <c r="J223" i="5"/>
  <c r="J207" i="5"/>
  <c r="J191" i="5"/>
  <c r="J143" i="5"/>
  <c r="J331" i="5"/>
  <c r="J303" i="5"/>
  <c r="J56" i="5"/>
  <c r="I2499" i="5"/>
  <c r="J2502" i="5"/>
  <c r="F2502" i="5"/>
  <c r="E2502" i="5"/>
  <c r="X2502" i="5" s="1"/>
  <c r="R2499" i="5"/>
  <c r="AC2502" i="5"/>
  <c r="S2502" i="5"/>
  <c r="E2499" i="5"/>
  <c r="X2499" i="5" s="1"/>
  <c r="F2499" i="5"/>
  <c r="G2499" i="5"/>
  <c r="T2501" i="5"/>
  <c r="AC2501" i="5"/>
  <c r="G2500" i="5"/>
  <c r="J2500" i="5"/>
  <c r="V47" i="4"/>
  <c r="W47" i="4" s="1"/>
  <c r="X47" i="4" s="1"/>
  <c r="Z50" i="4"/>
  <c r="AA50" i="4" s="1"/>
  <c r="Z51" i="4"/>
  <c r="AA51" i="4" s="1"/>
  <c r="AB51" i="4" s="1"/>
  <c r="AC51" i="4" s="1"/>
  <c r="T46" i="4"/>
  <c r="U46" i="4" s="1"/>
  <c r="V46" i="4" s="1"/>
  <c r="Y49" i="4"/>
  <c r="Z49" i="4" s="1"/>
  <c r="U45" i="4"/>
  <c r="V45" i="4" s="1"/>
  <c r="V44" i="4"/>
  <c r="AA49" i="4"/>
  <c r="AB49" i="4" s="1"/>
  <c r="B104" i="4"/>
  <c r="C19" i="6"/>
  <c r="B107" i="4"/>
  <c r="A88" i="6" s="1"/>
  <c r="B71" i="4"/>
  <c r="A55" i="6" s="1"/>
  <c r="H44" i="6"/>
  <c r="D44" i="6" s="1"/>
  <c r="B125" i="4"/>
  <c r="A103" i="6" s="1"/>
  <c r="H117" i="6"/>
  <c r="D117" i="6" s="1"/>
  <c r="Z48" i="4"/>
  <c r="AA48" i="4" s="1"/>
  <c r="AB48" i="4" s="1"/>
  <c r="B56" i="4"/>
  <c r="B80" i="4"/>
  <c r="U43" i="4"/>
  <c r="Y47" i="4"/>
  <c r="D99" i="6"/>
  <c r="C99" i="6"/>
  <c r="B55" i="4"/>
  <c r="B67" i="4"/>
  <c r="A51" i="6" s="1"/>
  <c r="H29" i="6"/>
  <c r="K115" i="6" s="1"/>
  <c r="H51" i="6"/>
  <c r="D51" i="6" s="1"/>
  <c r="B121" i="4"/>
  <c r="A99" i="6" s="1"/>
  <c r="F98" i="6"/>
  <c r="H98" i="6" s="1"/>
  <c r="D98" i="6" s="1"/>
  <c r="F50" i="6"/>
  <c r="F114" i="6"/>
  <c r="V42" i="4"/>
  <c r="W42" i="4" s="1"/>
  <c r="V43" i="4"/>
  <c r="G28" i="6"/>
  <c r="H28" i="6"/>
  <c r="A66" i="6"/>
  <c r="M83" i="4"/>
  <c r="D33" i="6"/>
  <c r="C33" i="6"/>
  <c r="K119" i="6"/>
  <c r="M47" i="4"/>
  <c r="A33" i="6"/>
  <c r="F66" i="6"/>
  <c r="H55" i="6"/>
  <c r="B95" i="4"/>
  <c r="F119" i="6"/>
  <c r="H119" i="6" s="1"/>
  <c r="D119" i="6" s="1"/>
  <c r="M59" i="4"/>
  <c r="M125" i="4"/>
  <c r="M107" i="4"/>
  <c r="F87" i="6"/>
  <c r="H87" i="6" s="1"/>
  <c r="D87" i="6" s="1"/>
  <c r="H76" i="6"/>
  <c r="D76" i="6" s="1"/>
  <c r="K118" i="6"/>
  <c r="D32" i="6"/>
  <c r="C102" i="6"/>
  <c r="M94" i="4"/>
  <c r="B124" i="4"/>
  <c r="B70" i="4"/>
  <c r="B106" i="4"/>
  <c r="B58" i="4"/>
  <c r="B82" i="4"/>
  <c r="C54" i="6"/>
  <c r="M123" i="4"/>
  <c r="A101" i="6"/>
  <c r="C53" i="6"/>
  <c r="A31" i="6"/>
  <c r="B81" i="4"/>
  <c r="F101" i="6"/>
  <c r="H101" i="6" s="1"/>
  <c r="D101" i="6" s="1"/>
  <c r="F64" i="6"/>
  <c r="A53" i="6"/>
  <c r="B57" i="4"/>
  <c r="B93" i="4"/>
  <c r="D31" i="6"/>
  <c r="C20" i="6"/>
  <c r="H52" i="6"/>
  <c r="D52" i="6" s="1"/>
  <c r="F63" i="6"/>
  <c r="M122" i="4"/>
  <c r="A100" i="6"/>
  <c r="D30" i="6"/>
  <c r="K116" i="6"/>
  <c r="A30" i="6"/>
  <c r="M44" i="4"/>
  <c r="B68" i="4"/>
  <c r="B92" i="4"/>
  <c r="F94" i="6"/>
  <c r="F109" i="6" s="1"/>
  <c r="H109" i="6" s="1"/>
  <c r="F116" i="6"/>
  <c r="H116" i="6" s="1"/>
  <c r="D116" i="6" s="1"/>
  <c r="F100" i="6"/>
  <c r="H100" i="6" s="1"/>
  <c r="D100" i="6" s="1"/>
  <c r="H41" i="6"/>
  <c r="F73" i="6"/>
  <c r="H62" i="6"/>
  <c r="M91" i="4"/>
  <c r="A73" i="6"/>
  <c r="M43" i="4"/>
  <c r="A29" i="6"/>
  <c r="D29" i="6"/>
  <c r="C29" i="6"/>
  <c r="B137" i="4"/>
  <c r="A111" i="6" s="1"/>
  <c r="M121" i="4"/>
  <c r="B79" i="4"/>
  <c r="M103" i="4"/>
  <c r="M67" i="4"/>
  <c r="M42" i="4"/>
  <c r="A28" i="6"/>
  <c r="M78" i="4"/>
  <c r="A61" i="6"/>
  <c r="K114" i="6"/>
  <c r="D28" i="6"/>
  <c r="C28" i="6"/>
  <c r="B90" i="4"/>
  <c r="B54" i="4"/>
  <c r="B102" i="4"/>
  <c r="B133" i="4"/>
  <c r="A109" i="6" s="1"/>
  <c r="B131" i="4"/>
  <c r="A108" i="6" s="1"/>
  <c r="H39" i="6"/>
  <c r="B135" i="4"/>
  <c r="A110" i="6" s="1"/>
  <c r="B119" i="4"/>
  <c r="A97" i="6" s="1"/>
  <c r="B101" i="4"/>
  <c r="A82" i="6" s="1"/>
  <c r="B65" i="4"/>
  <c r="A49" i="6" s="1"/>
  <c r="B66" i="4"/>
  <c r="B120" i="4"/>
  <c r="B117" i="4"/>
  <c r="A95" i="6" s="1"/>
  <c r="B115" i="4"/>
  <c r="A94" i="6" s="1"/>
  <c r="B89" i="4"/>
  <c r="A71" i="6" s="1"/>
  <c r="B77" i="4"/>
  <c r="A60" i="6" s="1"/>
  <c r="D10" i="6"/>
  <c r="C10" i="6"/>
  <c r="D11" i="6"/>
  <c r="C11" i="6"/>
  <c r="C9" i="6"/>
  <c r="D9" i="6"/>
  <c r="C12" i="6"/>
  <c r="D12" i="6"/>
  <c r="C13" i="6"/>
  <c r="D13" i="6"/>
  <c r="D5" i="6"/>
  <c r="C5" i="6"/>
  <c r="J21" i="6"/>
  <c r="C21" i="6" s="1"/>
  <c r="J40" i="6"/>
  <c r="C40" i="6" s="1"/>
  <c r="I66" i="6"/>
  <c r="I76" i="6"/>
  <c r="I85" i="6"/>
  <c r="J100" i="6"/>
  <c r="J44" i="6"/>
  <c r="C44" i="6" s="1"/>
  <c r="J65" i="6"/>
  <c r="C65" i="6" s="1"/>
  <c r="J117" i="6"/>
  <c r="C117" i="6" s="1"/>
  <c r="I31" i="6"/>
  <c r="C31" i="6" s="1"/>
  <c r="B13" i="4"/>
  <c r="D29" i="4"/>
  <c r="D89" i="4" s="1"/>
  <c r="B10" i="4"/>
  <c r="A6" i="6" s="1"/>
  <c r="B114" i="4"/>
  <c r="A93" i="6" s="1"/>
  <c r="A4" i="20"/>
  <c r="I4" i="20"/>
  <c r="B23" i="3"/>
  <c r="B19" i="3"/>
  <c r="B15" i="3"/>
  <c r="B11" i="3"/>
  <c r="B6" i="3"/>
  <c r="A75" i="2"/>
  <c r="A67" i="2"/>
  <c r="E4" i="5"/>
  <c r="B16" i="4"/>
  <c r="G29" i="4"/>
  <c r="G53" i="4" s="1"/>
  <c r="B12" i="4"/>
  <c r="A7" i="6" s="1"/>
  <c r="B22" i="4"/>
  <c r="A12" i="6" s="1"/>
  <c r="B4" i="20"/>
  <c r="J4" i="20"/>
  <c r="J2" i="5"/>
  <c r="C22" i="3"/>
  <c r="C18" i="3"/>
  <c r="C14" i="3"/>
  <c r="C10" i="3"/>
  <c r="A9" i="2"/>
  <c r="A74" i="2"/>
  <c r="A66" i="2"/>
  <c r="E5" i="7"/>
  <c r="J22" i="6"/>
  <c r="C22" i="6" s="1"/>
  <c r="I41" i="6"/>
  <c r="I51" i="6"/>
  <c r="C51" i="6" s="1"/>
  <c r="I87" i="6"/>
  <c r="J101" i="6"/>
  <c r="C101" i="6" s="1"/>
  <c r="J52" i="6"/>
  <c r="C52" i="6" s="1"/>
  <c r="J76" i="6"/>
  <c r="I112" i="6"/>
  <c r="C112" i="6" s="1"/>
  <c r="J118" i="6"/>
  <c r="C118" i="6" s="1"/>
  <c r="I32" i="6"/>
  <c r="C32" i="6" s="1"/>
  <c r="D4" i="5"/>
  <c r="B17" i="4"/>
  <c r="H114" i="4"/>
  <c r="C4" i="20"/>
  <c r="K4" i="20"/>
  <c r="A27" i="2"/>
  <c r="B22" i="3"/>
  <c r="B18" i="3"/>
  <c r="B14" i="3"/>
  <c r="B10" i="3"/>
  <c r="C26" i="3"/>
  <c r="A73" i="2"/>
  <c r="B8" i="3"/>
  <c r="D5" i="7"/>
  <c r="J73" i="6"/>
  <c r="B23" i="4"/>
  <c r="B19" i="4"/>
  <c r="A9" i="6" s="1"/>
  <c r="B26" i="4"/>
  <c r="A15" i="6" s="1"/>
  <c r="E4" i="20"/>
  <c r="M4" i="20"/>
  <c r="B8" i="4"/>
  <c r="A4" i="6" s="1"/>
  <c r="B21" i="3"/>
  <c r="B17" i="3"/>
  <c r="B13" i="3"/>
  <c r="B9" i="3"/>
  <c r="A65" i="2"/>
  <c r="A71" i="2"/>
  <c r="B27" i="3"/>
  <c r="C20" i="3"/>
  <c r="C16" i="3"/>
  <c r="C12" i="3"/>
  <c r="C7" i="3"/>
  <c r="A78" i="2"/>
  <c r="A70" i="2"/>
  <c r="J84" i="6"/>
  <c r="J103" i="6"/>
  <c r="C103" i="6" s="1"/>
  <c r="J42" i="6"/>
  <c r="C42" i="6" s="1"/>
  <c r="J63" i="6"/>
  <c r="J87" i="6"/>
  <c r="J116" i="6"/>
  <c r="I30" i="6"/>
  <c r="C30" i="6" s="1"/>
  <c r="E4" i="8"/>
  <c r="B28" i="4"/>
  <c r="B113" i="4"/>
  <c r="B29" i="4"/>
  <c r="A16" i="6" s="1"/>
  <c r="B2" i="20"/>
  <c r="G4" i="20"/>
  <c r="B28" i="3"/>
  <c r="B20" i="3"/>
  <c r="B16" i="3"/>
  <c r="B12" i="3"/>
  <c r="B7" i="3"/>
  <c r="A77" i="2"/>
  <c r="A69" i="2"/>
  <c r="G3" i="5"/>
  <c r="B9" i="4"/>
  <c r="A5" i="6" s="1"/>
  <c r="B21" i="4"/>
  <c r="A11" i="6" s="1"/>
  <c r="B3" i="20"/>
  <c r="H4" i="20"/>
  <c r="C23" i="3"/>
  <c r="C19" i="3"/>
  <c r="C15" i="3"/>
  <c r="C11" i="3"/>
  <c r="C6" i="3"/>
  <c r="A76" i="2"/>
  <c r="G124" i="6" a="1"/>
  <c r="G124" i="6" s="1"/>
  <c r="T13" i="5"/>
  <c r="T5" i="5"/>
  <c r="T12" i="5"/>
  <c r="T6" i="5"/>
  <c r="T14" i="5"/>
  <c r="C115" i="6" l="1"/>
  <c r="W46" i="4"/>
  <c r="W45" i="4"/>
  <c r="X45" i="4" s="1"/>
  <c r="W43" i="4"/>
  <c r="X43" i="4" s="1"/>
  <c r="AB50" i="4"/>
  <c r="AC50" i="4" s="1"/>
  <c r="M71" i="4"/>
  <c r="X46" i="4"/>
  <c r="F111" i="6"/>
  <c r="H111" i="6" s="1"/>
  <c r="AC49" i="4"/>
  <c r="Z47" i="4"/>
  <c r="AA47" i="4" s="1"/>
  <c r="A85" i="6"/>
  <c r="M104" i="4"/>
  <c r="H124" i="6"/>
  <c r="D124" i="6" s="1"/>
  <c r="C124" i="6"/>
  <c r="C116" i="6"/>
  <c r="C119" i="6"/>
  <c r="C100" i="6"/>
  <c r="C98" i="6"/>
  <c r="C76" i="6"/>
  <c r="W44" i="4"/>
  <c r="A63" i="6"/>
  <c r="M80" i="4"/>
  <c r="M56" i="4"/>
  <c r="A41" i="6"/>
  <c r="A40" i="6"/>
  <c r="M55" i="4"/>
  <c r="AC48" i="4"/>
  <c r="H114" i="6"/>
  <c r="B2" i="6"/>
  <c r="H50" i="6"/>
  <c r="F61" i="6"/>
  <c r="AB47" i="4"/>
  <c r="AC47" i="4" s="1"/>
  <c r="G114" i="4"/>
  <c r="G77" i="4"/>
  <c r="G65" i="4"/>
  <c r="H66" i="6"/>
  <c r="F77" i="6"/>
  <c r="C87" i="6"/>
  <c r="M95" i="4"/>
  <c r="A77" i="6"/>
  <c r="C55" i="6"/>
  <c r="D55" i="6"/>
  <c r="A54" i="6"/>
  <c r="M70" i="4"/>
  <c r="A102" i="6"/>
  <c r="M124" i="4"/>
  <c r="M82" i="4"/>
  <c r="A65" i="6"/>
  <c r="M58" i="4"/>
  <c r="A43" i="6"/>
  <c r="A87" i="6"/>
  <c r="M106" i="4"/>
  <c r="D65" i="4"/>
  <c r="A64" i="6"/>
  <c r="M81" i="4"/>
  <c r="D53" i="4"/>
  <c r="A75" i="6"/>
  <c r="M93" i="4"/>
  <c r="M57" i="4"/>
  <c r="A42" i="6"/>
  <c r="H64" i="6"/>
  <c r="F75" i="6"/>
  <c r="C41" i="6"/>
  <c r="D41" i="6"/>
  <c r="F108" i="6"/>
  <c r="H108" i="6" s="1"/>
  <c r="F95" i="6"/>
  <c r="H94" i="6"/>
  <c r="F110" i="6"/>
  <c r="H110" i="6" s="1"/>
  <c r="A74" i="6"/>
  <c r="M92" i="4"/>
  <c r="M68" i="4"/>
  <c r="A52" i="6"/>
  <c r="H63" i="6"/>
  <c r="D63" i="6" s="1"/>
  <c r="F74" i="6"/>
  <c r="M79" i="4"/>
  <c r="A62" i="6"/>
  <c r="D62" i="6"/>
  <c r="C62" i="6"/>
  <c r="H73" i="6"/>
  <c r="D73" i="6" s="1"/>
  <c r="F84" i="6"/>
  <c r="H84" i="6" s="1"/>
  <c r="D84" i="6" s="1"/>
  <c r="A83" i="6"/>
  <c r="M102" i="4"/>
  <c r="A39" i="6"/>
  <c r="M54" i="4"/>
  <c r="M120" i="4"/>
  <c r="A98" i="6"/>
  <c r="M90" i="4"/>
  <c r="A72" i="6"/>
  <c r="A50" i="6"/>
  <c r="M66" i="4"/>
  <c r="C39" i="6"/>
  <c r="D39" i="6"/>
  <c r="D111" i="6"/>
  <c r="C111" i="6"/>
  <c r="D109" i="6"/>
  <c r="C109" i="6"/>
  <c r="G101" i="4"/>
  <c r="D101" i="4"/>
  <c r="D114" i="4"/>
  <c r="D77" i="4"/>
  <c r="D41" i="4"/>
  <c r="G41" i="4"/>
  <c r="G89" i="4"/>
  <c r="Y46" i="4" l="1"/>
  <c r="Z46" i="4" s="1"/>
  <c r="Y45" i="4"/>
  <c r="Z45" i="4" s="1"/>
  <c r="X42" i="4"/>
  <c r="Y42" i="4" s="1"/>
  <c r="X44" i="4"/>
  <c r="Y43" i="4" s="1"/>
  <c r="C84" i="6"/>
  <c r="C63" i="6"/>
  <c r="C73" i="6"/>
  <c r="F72" i="6"/>
  <c r="H61" i="6"/>
  <c r="C50" i="6"/>
  <c r="D50" i="6"/>
  <c r="C114" i="6"/>
  <c r="D114" i="6"/>
  <c r="H77" i="6"/>
  <c r="F88" i="6"/>
  <c r="H88" i="6" s="1"/>
  <c r="C66" i="6"/>
  <c r="D66" i="6"/>
  <c r="H75" i="6"/>
  <c r="F86" i="6"/>
  <c r="H86" i="6" s="1"/>
  <c r="C64" i="6"/>
  <c r="D64" i="6"/>
  <c r="D110" i="6"/>
  <c r="C110" i="6"/>
  <c r="F85" i="6"/>
  <c r="H85" i="6" s="1"/>
  <c r="H74" i="6"/>
  <c r="C94" i="6"/>
  <c r="D94" i="6"/>
  <c r="H95" i="6"/>
  <c r="F96" i="6"/>
  <c r="H96" i="6" s="1"/>
  <c r="C108" i="6"/>
  <c r="D108" i="6"/>
  <c r="Z43" i="4" l="1"/>
  <c r="Z42" i="4"/>
  <c r="AA42" i="4" s="1"/>
  <c r="AB43" i="4" s="1"/>
  <c r="Y44" i="4"/>
  <c r="Z44" i="4" s="1"/>
  <c r="AA43" i="4" s="1"/>
  <c r="AA46" i="4"/>
  <c r="AB46" i="4" s="1"/>
  <c r="AC46" i="4" s="1"/>
  <c r="AA45" i="4"/>
  <c r="AB45" i="4" s="1"/>
  <c r="D61" i="6"/>
  <c r="C61" i="6"/>
  <c r="F83" i="6"/>
  <c r="H83" i="6" s="1"/>
  <c r="H72" i="6"/>
  <c r="D88" i="6"/>
  <c r="C88" i="6"/>
  <c r="C77" i="6"/>
  <c r="D77" i="6"/>
  <c r="C86" i="6"/>
  <c r="D86" i="6"/>
  <c r="D75" i="6"/>
  <c r="C75" i="6"/>
  <c r="D96" i="6"/>
  <c r="C96" i="6"/>
  <c r="C95" i="6"/>
  <c r="D95" i="6"/>
  <c r="D74" i="6"/>
  <c r="C74" i="6"/>
  <c r="H125" i="6"/>
  <c r="D2" i="6" s="1"/>
  <c r="C85" i="6"/>
  <c r="D85" i="6"/>
  <c r="AA44" i="4" l="1"/>
  <c r="AB44" i="4" s="1"/>
  <c r="AC43" i="4" s="1"/>
  <c r="AC45" i="4"/>
  <c r="AB42" i="4"/>
  <c r="AC42" i="4" s="1"/>
  <c r="D72" i="6"/>
  <c r="C72" i="6"/>
  <c r="C83" i="6"/>
  <c r="D83" i="6"/>
  <c r="AC44" i="4" l="1"/>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<sst xmlns="http://schemas.openxmlformats.org/spreadsheetml/2006/main" count="28608" uniqueCount="20181">
  <si>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</si>
  <si>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</si>
  <si>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</si>
  <si>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</si>
  <si>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</si>
  <si>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</si>
  <si>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</si>
  <si>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</si>
  <si>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</si>
  <si>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</si>
  <si>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</si>
  <si>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</si>
  <si>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</si>
  <si>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</si>
  <si>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</si>
  <si>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</si>
  <si>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</si>
  <si>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</si>
  <si>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</si>
  <si>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</si>
  <si>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</si>
  <si>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</si>
  <si>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</si>
  <si>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</si>
  <si>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</si>
  <si>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</si>
  <si>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</si>
  <si>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</si>
  <si>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</si>
  <si>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</si>
  <si>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</si>
  <si>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</si>
  <si>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</si>
  <si>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</si>
  <si>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</si>
  <si>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</si>
  <si>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</si>
  <si>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</si>
  <si>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</si>
  <si>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</si>
  <si>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</si>
  <si>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</si>
  <si>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</si>
  <si>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</si>
  <si>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</si>
  <si>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</si>
  <si>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</si>
  <si>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</si>
  <si>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</si>
  <si>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</si>
  <si>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</si>
  <si>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</si>
  <si>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</si>
  <si>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</si>
  <si>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</si>
  <si>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</si>
  <si>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</si>
  <si>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</si>
  <si>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</si>
  <si>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</si>
  <si>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</si>
  <si>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</si>
  <si>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</si>
  <si>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</si>
  <si>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</si>
  <si>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</si>
  <si>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</si>
  <si>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</si>
  <si>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</si>
  <si>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</si>
  <si>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</si>
  <si>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</si>
  <si>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</si>
  <si>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</si>
  <si>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</si>
  <si>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</si>
  <si>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</si>
  <si>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</si>
  <si>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</si>
  <si>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</si>
  <si>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</si>
  <si>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</si>
  <si>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</si>
  <si>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</si>
  <si>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</si>
  <si>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</si>
  <si>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</si>
  <si>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</si>
  <si>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</si>
  <si>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</si>
  <si>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</si>
  <si>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</si>
  <si>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</si>
  <si>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</si>
  <si>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</si>
  <si>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</si>
  <si>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</si>
  <si>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</si>
  <si>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</si>
  <si>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</si>
  <si>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</si>
  <si>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</si>
  <si>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</si>
  <si>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</si>
  <si>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</si>
  <si>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</si>
  <si>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</si>
  <si>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</si>
  <si>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</si>
  <si>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</si>
  <si>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</si>
  <si>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</si>
  <si>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</si>
  <si>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</si>
  <si>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</si>
  <si>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</si>
  <si>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</si>
  <si>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</si>
  <si>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</si>
  <si>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</si>
  <si>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</si>
  <si>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</si>
  <si>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</si>
  <si>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</si>
  <si>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</si>
  <si>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</si>
  <si>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</si>
  <si>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</si>
  <si>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</si>
  <si>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</si>
  <si>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</si>
  <si>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</si>
  <si>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</si>
  <si>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</si>
  <si>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</si>
  <si>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</si>
  <si>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</si>
  <si>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</si>
  <si>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</si>
  <si>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</si>
  <si>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</si>
  <si>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</si>
  <si>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</si>
  <si>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</si>
  <si>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</si>
  <si>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</si>
  <si>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</si>
  <si>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</si>
  <si>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</si>
  <si>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</si>
  <si>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</si>
  <si>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</si>
  <si>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</si>
  <si>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</si>
  <si>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</si>
  <si>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</si>
  <si>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</si>
  <si>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</si>
  <si>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</si>
  <si>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</si>
  <si>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</si>
  <si>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</si>
  <si>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</si>
  <si>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</si>
  <si>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</si>
  <si>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</si>
  <si>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</si>
  <si>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</si>
  <si>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</si>
  <si>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</si>
  <si>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</si>
  <si>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</si>
  <si>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</si>
  <si>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</si>
  <si>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</si>
  <si>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</si>
  <si>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</si>
  <si>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</si>
  <si>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</si>
  <si>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</si>
  <si>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</si>
  <si>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</si>
  <si>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</si>
  <si>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</si>
  <si>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</si>
  <si>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</si>
  <si>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</si>
  <si>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</si>
  <si>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</si>
  <si>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</si>
  <si>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</si>
  <si>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</si>
  <si>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</si>
  <si>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</si>
  <si>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</si>
  <si>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</si>
  <si>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</si>
  <si>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</si>
  <si>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</si>
  <si>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</si>
  <si>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</si>
  <si>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</si>
  <si>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</si>
  <si>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</si>
  <si>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</si>
  <si>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</si>
  <si>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</si>
  <si>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</si>
  <si>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</si>
  <si>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</si>
  <si>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</si>
  <si>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</si>
  <si>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</si>
  <si>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</si>
  <si>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</si>
  <si>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</si>
  <si>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</si>
  <si>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</si>
  <si>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</si>
  <si>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</si>
  <si>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</si>
  <si>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</si>
  <si>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</si>
  <si>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</si>
  <si>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</si>
  <si>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</si>
  <si>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</si>
  <si>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</si>
  <si>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</si>
  <si>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</si>
  <si>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</si>
  <si>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</si>
  <si>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</si>
  <si>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</si>
  <si>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</si>
  <si>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</si>
  <si>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</si>
  <si>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</si>
  <si>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</si>
  <si>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</si>
  <si>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</si>
  <si>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</si>
  <si>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</si>
  <si>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</si>
  <si>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</si>
  <si>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</si>
  <si>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</si>
  <si>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</si>
  <si>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</si>
  <si>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</si>
  <si>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</si>
  <si>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</si>
  <si>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</si>
  <si>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</si>
  <si>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</si>
  <si>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</si>
  <si>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</si>
  <si>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</si>
  <si>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</si>
  <si>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</si>
  <si>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</si>
  <si>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</si>
  <si>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</si>
  <si>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</si>
  <si>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</si>
  <si>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</si>
  <si>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</si>
  <si>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</si>
  <si>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</si>
  <si>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</si>
  <si>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</si>
  <si>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</si>
  <si>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</si>
  <si>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</si>
  <si>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</si>
  <si>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</si>
  <si>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</si>
  <si>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</si>
  <si>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</si>
  <si>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</si>
  <si>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</si>
  <si>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</si>
  <si>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</si>
  <si>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</si>
  <si>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</si>
  <si>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</si>
  <si>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</si>
  <si>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</si>
  <si>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</si>
  <si>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</si>
  <si>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</si>
  <si>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</si>
  <si>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</si>
  <si>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</si>
  <si>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</si>
  <si>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</si>
  <si>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</si>
  <si>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</si>
  <si>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</si>
  <si>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</si>
  <si>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</si>
  <si>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</si>
  <si>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</si>
  <si>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</si>
  <si>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</si>
  <si>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</si>
  <si>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</si>
  <si>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</si>
  <si>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</si>
  <si>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</si>
  <si>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</si>
  <si>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</si>
  <si>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</si>
  <si>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</si>
  <si>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</si>
  <si>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</si>
  <si>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</si>
  <si>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</si>
  <si>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</si>
  <si>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</si>
  <si>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</si>
  <si>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</si>
  <si>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</si>
  <si>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</si>
  <si>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</si>
  <si>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</si>
  <si>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</si>
  <si>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</si>
  <si>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</si>
  <si>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</si>
  <si>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</si>
  <si>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</si>
  <si>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</si>
  <si>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</si>
  <si>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</si>
  <si>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</si>
  <si>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</si>
  <si>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</si>
  <si>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</si>
  <si>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</si>
  <si>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</si>
  <si>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</si>
  <si>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</si>
  <si>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</si>
  <si>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</si>
  <si>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</si>
  <si>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</si>
  <si>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</si>
  <si>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</si>
  <si>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</si>
  <si>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</si>
  <si>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</si>
  <si>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</si>
  <si>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</si>
  <si>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</si>
  <si>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</si>
  <si>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</si>
  <si>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</si>
  <si>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</si>
  <si>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</si>
  <si>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</si>
  <si>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</si>
  <si>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</si>
  <si>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</si>
  <si>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</si>
  <si>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</si>
  <si>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</si>
  <si>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</si>
  <si>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</si>
  <si>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</si>
  <si>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</si>
  <si>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</si>
  <si>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</si>
  <si>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</si>
  <si>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</si>
  <si>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</si>
  <si>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</si>
  <si>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</si>
  <si>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</si>
  <si>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</si>
  <si>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</si>
  <si>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</si>
  <si>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</si>
  <si>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</si>
  <si>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</si>
  <si>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</si>
  <si>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</si>
  <si>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</si>
  <si>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</si>
  <si>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</si>
  <si>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</si>
  <si>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</si>
  <si>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</si>
  <si>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</si>
  <si>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</si>
  <si>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</si>
  <si>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</si>
  <si>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</si>
  <si>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</si>
  <si>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</si>
  <si>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</si>
  <si>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</si>
  <si>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</si>
  <si>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</si>
  <si>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</si>
  <si>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</si>
  <si>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</si>
  <si>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</si>
  <si>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</si>
  <si>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</si>
  <si>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</si>
  <si>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</si>
  <si>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</si>
  <si>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</si>
  <si>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</si>
  <si>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</si>
  <si>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</si>
  <si>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</si>
  <si>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</si>
  <si>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</si>
  <si>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</si>
  <si>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</si>
  <si>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</si>
  <si>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</si>
  <si>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</si>
  <si>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</si>
  <si>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</si>
  <si>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</si>
  <si>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</si>
  <si>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</si>
  <si>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</si>
  <si>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</si>
  <si>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</si>
  <si>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</si>
  <si>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</si>
  <si>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</si>
  <si>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</si>
  <si>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</si>
  <si>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</si>
  <si>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</si>
  <si>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</si>
  <si>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</si>
  <si>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</si>
  <si>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</si>
  <si>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</si>
  <si>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</si>
  <si>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</si>
  <si>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</si>
  <si>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</si>
  <si>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</si>
  <si>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</si>
  <si>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</si>
  <si>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</si>
  <si>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</si>
  <si>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</si>
  <si>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</si>
  <si>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</si>
  <si>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</si>
  <si>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</si>
  <si>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</si>
  <si>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</si>
  <si>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</si>
  <si>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</si>
  <si>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</si>
  <si>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</si>
  <si>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</si>
  <si>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</si>
  <si>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</si>
  <si>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</si>
  <si>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</si>
  <si>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</si>
  <si>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</si>
  <si>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</si>
  <si>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</si>
  <si>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</si>
  <si>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</si>
  <si>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</si>
  <si>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</si>
  <si>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</si>
  <si>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</si>
  <si>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</si>
  <si>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</si>
  <si>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</si>
  <si>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</si>
  <si>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</si>
  <si>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</si>
  <si>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</si>
  <si>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</si>
  <si>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</si>
  <si>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</si>
  <si>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</si>
  <si>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</si>
  <si>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</si>
  <si>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</si>
  <si>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</si>
  <si>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</si>
  <si>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</si>
  <si>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</si>
  <si>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</si>
  <si>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</si>
  <si>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</si>
  <si>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</si>
  <si>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</si>
  <si>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</si>
  <si>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</si>
  <si>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</si>
  <si>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</si>
  <si>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</si>
  <si>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</si>
  <si>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</si>
  <si>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</si>
  <si>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</si>
  <si>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</si>
  <si>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</si>
  <si>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</si>
  <si>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</si>
  <si>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</si>
  <si>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</si>
  <si>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</si>
  <si>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</si>
  <si>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</si>
  <si>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</si>
  <si>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</si>
  <si>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</si>
  <si>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</si>
  <si>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</si>
  <si>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</si>
  <si>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</si>
  <si>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</si>
  <si>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</si>
  <si>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</si>
  <si>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</si>
  <si>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</si>
  <si>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</si>
  <si>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</si>
  <si>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</si>
  <si>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</si>
  <si>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</si>
  <si>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</si>
  <si>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</si>
  <si>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</si>
  <si>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</si>
  <si>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</si>
  <si>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</si>
  <si>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</si>
  <si>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</si>
  <si>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</si>
  <si>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</si>
  <si>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</si>
  <si>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</si>
  <si>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</si>
  <si>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</si>
  <si>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</si>
  <si>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</si>
  <si>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</si>
  <si>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</si>
  <si>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</si>
  <si>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</si>
  <si>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</si>
  <si>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</si>
  <si>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</si>
  <si>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</si>
  <si>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</si>
  <si>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</si>
  <si>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</si>
  <si>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</si>
  <si>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</si>
  <si>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</si>
  <si>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</si>
  <si>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</si>
  <si>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</si>
  <si>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</si>
  <si>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</si>
  <si>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</si>
  <si>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</si>
  <si>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</si>
  <si>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</si>
  <si>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</si>
  <si>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</si>
  <si>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</si>
  <si>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</si>
  <si>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</si>
  <si>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</si>
  <si>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</si>
  <si>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</si>
  <si>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</si>
  <si>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</si>
  <si>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</si>
  <si>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</si>
  <si>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</si>
  <si>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</si>
  <si>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</si>
  <si>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</si>
  <si>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</si>
  <si>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</si>
  <si>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</si>
  <si>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</si>
  <si>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</si>
  <si>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</si>
  <si>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</si>
  <si>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</si>
  <si>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</si>
  <si>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</si>
  <si>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</si>
  <si>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</si>
  <si>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</si>
  <si>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</si>
  <si>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</si>
  <si>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</si>
  <si>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</si>
  <si>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</si>
  <si>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</si>
  <si>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</si>
  <si>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</si>
  <si>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</si>
  <si>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</si>
  <si>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</si>
  <si>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</si>
  <si>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</si>
  <si>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</si>
  <si>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</si>
  <si>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</si>
  <si>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</si>
  <si>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</si>
  <si>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</si>
  <si>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</si>
  <si>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</si>
  <si>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</si>
  <si>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</si>
  <si>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</si>
  <si>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</si>
  <si>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</si>
  <si>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</si>
  <si>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</si>
  <si>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</si>
  <si>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</si>
  <si>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</si>
  <si>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</si>
  <si>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</si>
  <si>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</si>
  <si>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</si>
  <si>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</si>
  <si>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</si>
  <si>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</si>
  <si>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</si>
  <si>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</si>
  <si>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</si>
  <si>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</si>
  <si>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</si>
  <si>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</si>
  <si>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</si>
  <si>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</si>
  <si>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</si>
  <si>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</si>
  <si>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</si>
  <si>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</si>
  <si>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</si>
  <si>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</si>
  <si>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</si>
  <si>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</si>
  <si>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</si>
  <si>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</si>
  <si>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</si>
  <si>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</si>
  <si>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</si>
  <si>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</si>
  <si>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</si>
  <si>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</si>
  <si>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</si>
  <si>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</si>
  <si>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</si>
  <si>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</si>
  <si>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</si>
  <si>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</si>
  <si>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</si>
  <si>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</si>
  <si>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</si>
  <si>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</si>
  <si>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</si>
  <si>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</si>
  <si>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</si>
  <si>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</si>
  <si>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</si>
  <si>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</si>
  <si>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</si>
  <si>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</si>
  <si>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</si>
  <si>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</si>
  <si>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</si>
  <si>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</si>
  <si>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</si>
  <si>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</si>
  <si>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</si>
  <si>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</si>
  <si>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</si>
  <si>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</si>
  <si>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</si>
  <si>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</si>
  <si>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</si>
  <si>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</si>
  <si>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</si>
  <si>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</si>
  <si>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</si>
  <si>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</si>
  <si>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</si>
  <si>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</si>
  <si>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</si>
  <si>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</si>
  <si>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</si>
  <si>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</si>
  <si>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</si>
  <si>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</si>
  <si>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</si>
  <si>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</si>
  <si>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</si>
  <si>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</si>
  <si>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</si>
  <si>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</si>
  <si>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</si>
  <si>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</si>
  <si>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</si>
  <si>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</si>
  <si>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</si>
  <si>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</si>
  <si>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</si>
  <si>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</si>
  <si>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</si>
  <si>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</si>
  <si>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</si>
  <si>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</si>
  <si>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</si>
  <si>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</si>
  <si>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</si>
  <si>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</si>
  <si>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</si>
  <si>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</si>
  <si>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</si>
  <si>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</si>
  <si>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</si>
  <si>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</si>
  <si>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</si>
  <si>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</si>
  <si>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</si>
  <si>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</si>
  <si>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</si>
  <si>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</si>
  <si>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</si>
  <si>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</si>
  <si>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</si>
  <si>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</si>
  <si>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</si>
  <si>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</si>
  <si>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</si>
  <si>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</si>
  <si>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</si>
  <si>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</si>
  <si>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</si>
  <si>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</si>
  <si>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</si>
  <si>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</si>
  <si>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</si>
  <si>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</si>
  <si>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</si>
  <si>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</si>
  <si>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</si>
  <si>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</si>
  <si>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</si>
  <si>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</si>
  <si>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</si>
  <si>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</si>
  <si>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</si>
  <si>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</si>
  <si>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</si>
  <si>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</si>
  <si>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</si>
  <si>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</si>
  <si>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</si>
  <si>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</si>
  <si>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</si>
  <si>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</si>
  <si>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</si>
  <si>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</si>
  <si>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</si>
  <si>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</si>
  <si>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</si>
  <si>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</si>
  <si>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</si>
  <si>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</si>
  <si>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</si>
  <si>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</si>
  <si>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</si>
  <si>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</si>
  <si>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</si>
  <si>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</si>
  <si>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</si>
  <si>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</si>
  <si>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</si>
  <si>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</si>
  <si>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</si>
  <si>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</si>
  <si>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</si>
  <si>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</si>
  <si>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</si>
  <si>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</si>
  <si>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</si>
  <si>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</si>
  <si>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</si>
  <si>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</si>
  <si>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</si>
  <si>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</si>
  <si>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</si>
  <si>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</si>
  <si>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</si>
  <si>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</si>
  <si>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</si>
  <si>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</si>
  <si>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</si>
  <si>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</si>
  <si>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</si>
  <si>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</si>
  <si>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</si>
  <si>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</si>
  <si>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</si>
  <si>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</si>
  <si>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</si>
  <si>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</si>
  <si>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</si>
  <si>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</si>
  <si>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</si>
  <si>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</si>
  <si>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</si>
  <si>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</si>
  <si>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</si>
  <si>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</si>
  <si>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</si>
  <si>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</si>
  <si>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</si>
  <si>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</si>
  <si>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</si>
  <si>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</si>
  <si>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</si>
  <si>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</si>
  <si>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</si>
  <si>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</si>
  <si>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</si>
  <si>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</si>
  <si>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</si>
  <si>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</si>
  <si>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</si>
  <si>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</si>
  <si>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</si>
  <si>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</si>
  <si>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</si>
  <si>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</si>
  <si>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</si>
  <si>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</si>
  <si>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</si>
  <si>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</si>
  <si>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</si>
  <si>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</si>
  <si>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</si>
  <si>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</si>
  <si>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</si>
  <si>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</si>
  <si>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</si>
  <si>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</si>
  <si>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</si>
  <si>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</si>
  <si>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</si>
  <si>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</si>
  <si>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</si>
  <si>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</si>
  <si>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</si>
  <si>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</si>
  <si>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</si>
  <si>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</si>
  <si>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</si>
  <si>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</si>
  <si>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</si>
  <si>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</si>
  <si>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</si>
  <si>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</si>
  <si>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</si>
  <si>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</si>
  <si>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</si>
  <si>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</si>
  <si>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</si>
  <si>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</si>
  <si>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</si>
  <si>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</si>
  <si>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</si>
  <si>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</si>
  <si>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</si>
  <si>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</si>
  <si>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</si>
  <si>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</si>
  <si>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</si>
  <si>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</si>
  <si>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</si>
  <si>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</si>
  <si>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</si>
  <si>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</si>
  <si>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</si>
  <si>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</si>
  <si>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</si>
  <si>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</si>
  <si>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</si>
  <si>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</si>
  <si>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</si>
  <si>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</si>
  <si>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</si>
  <si>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</si>
  <si>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</si>
  <si>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</si>
  <si>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</si>
  <si>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</si>
  <si>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</si>
  <si>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</si>
  <si>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</si>
  <si>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</si>
  <si>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</si>
  <si>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</si>
  <si>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</si>
  <si>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</si>
  <si>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</si>
  <si>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</si>
  <si>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</si>
  <si>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</si>
  <si>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</si>
  <si>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</si>
  <si>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</si>
  <si>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</si>
  <si>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</si>
  <si>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</si>
  <si>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</si>
  <si>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</si>
  <si>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</si>
  <si>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</si>
  <si>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</si>
  <si>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</si>
  <si>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</si>
  <si>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</si>
  <si>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</si>
  <si>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</si>
  <si>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</si>
  <si>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</si>
  <si>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</si>
  <si>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</si>
  <si>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</si>
  <si>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</si>
  <si>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</si>
  <si>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</si>
  <si>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</si>
  <si>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</si>
  <si>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</si>
  <si>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</si>
  <si>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</si>
  <si>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</si>
  <si>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</si>
  <si>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</si>
  <si>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</si>
  <si>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</si>
  <si>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</si>
  <si>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</si>
  <si>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</si>
  <si>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</si>
  <si>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</si>
  <si>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</si>
  <si>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</si>
  <si>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</si>
  <si>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</si>
  <si>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</si>
  <si>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</si>
  <si>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</si>
  <si>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</si>
  <si>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</si>
  <si>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</si>
  <si>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</si>
  <si>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</si>
  <si>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</si>
  <si>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</si>
  <si>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</si>
  <si>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</si>
  <si>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</si>
  <si>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</si>
  <si>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</si>
  <si>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</si>
  <si>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</si>
  <si>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</si>
  <si>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</si>
  <si>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</si>
  <si>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</si>
  <si>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</si>
  <si>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</si>
  <si>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</si>
  <si>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</si>
  <si>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</si>
  <si>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</si>
  <si>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</si>
  <si>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</si>
  <si>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</si>
  <si>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</si>
  <si>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</si>
  <si>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</si>
  <si>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</si>
  <si>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</si>
  <si>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</si>
  <si>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</si>
  <si>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</si>
  <si>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</si>
  <si>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</si>
  <si>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</si>
  <si>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</si>
  <si>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</si>
  <si>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</si>
  <si>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</si>
  <si>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</si>
  <si>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</si>
  <si>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</si>
  <si>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</si>
  <si>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</si>
  <si>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</si>
  <si>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</si>
  <si>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</si>
  <si>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</si>
  <si>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</si>
  <si>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</si>
  <si>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</si>
  <si>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</si>
  <si>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</si>
  <si>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</si>
  <si>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</si>
  <si>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</si>
  <si>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</si>
  <si>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</si>
  <si>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</si>
  <si>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</si>
  <si>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</si>
  <si>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</si>
  <si>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</si>
  <si>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</si>
  <si>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</si>
  <si>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</si>
  <si>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</si>
  <si>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</si>
  <si>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</si>
  <si>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</si>
  <si>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</si>
  <si>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</si>
  <si>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</si>
  <si>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</si>
  <si>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</si>
  <si>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</si>
  <si>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</si>
  <si>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</si>
  <si>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</si>
  <si>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</si>
  <si>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</si>
  <si>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</si>
  <si>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</si>
  <si>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</si>
  <si>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</si>
  <si>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</si>
  <si>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</si>
  <si>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</si>
  <si>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</si>
  <si>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</si>
  <si>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</si>
  <si>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</si>
  <si>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</si>
  <si>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</si>
  <si>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</si>
  <si>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</si>
  <si>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</si>
  <si>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</si>
  <si>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</si>
  <si>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</si>
  <si>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</si>
  <si>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</si>
  <si>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</si>
  <si>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</si>
  <si>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</si>
  <si>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</si>
  <si>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</si>
  <si>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</si>
  <si>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</si>
  <si>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</si>
  <si>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</si>
  <si>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</si>
  <si>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</si>
  <si>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</si>
  <si>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</si>
  <si>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</si>
  <si>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</si>
  <si>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</si>
  <si>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</si>
  <si>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</si>
  <si>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</si>
  <si>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</si>
  <si>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</si>
  <si>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</si>
  <si>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</si>
  <si>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</si>
  <si>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</si>
  <si>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</si>
  <si>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</si>
  <si>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</si>
  <si>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</si>
  <si>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</si>
  <si>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</si>
  <si>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</si>
  <si>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</si>
  <si>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</si>
  <si>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</si>
  <si>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</si>
  <si>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</si>
  <si>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</si>
  <si>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</si>
  <si>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</si>
  <si>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</si>
  <si>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</si>
  <si>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</si>
  <si>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</si>
  <si>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</si>
  <si>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</si>
  <si>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</si>
  <si>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</si>
  <si>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</si>
  <si>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</si>
  <si>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</si>
  <si>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</si>
  <si>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</si>
  <si>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</si>
  <si>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</si>
  <si>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</si>
  <si>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</si>
  <si>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</si>
  <si>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</si>
  <si>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</si>
  <si>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</si>
  <si>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</si>
  <si>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</si>
  <si>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</si>
  <si>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</si>
  <si>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</si>
  <si>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</si>
  <si>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</si>
  <si>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</si>
  <si>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</si>
  <si>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</si>
  <si>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</si>
  <si>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</si>
  <si>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</si>
  <si>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</si>
  <si>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</si>
  <si>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</si>
  <si>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</si>
  <si>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</si>
  <si>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</si>
  <si>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</si>
  <si>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</si>
  <si>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</si>
  <si>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</si>
  <si>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</si>
  <si>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</si>
  <si>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</si>
  <si>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</si>
  <si>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</si>
  <si>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</si>
  <si>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</si>
  <si>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</si>
  <si>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</si>
  <si>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</si>
  <si>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</si>
  <si>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</si>
  <si>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</si>
  <si>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</si>
  <si>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</si>
  <si>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</si>
  <si>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</si>
  <si>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</si>
  <si>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</si>
  <si>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</si>
  <si>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</si>
  <si>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</si>
  <si>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</si>
  <si>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</si>
  <si>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</si>
  <si>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</si>
  <si>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</si>
  <si>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</si>
  <si>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</si>
  <si>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</si>
  <si>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</si>
  <si>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</si>
  <si>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</si>
  <si>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</si>
  <si>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</si>
  <si>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</si>
  <si>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</si>
  <si>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</si>
  <si>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</si>
  <si>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</si>
  <si>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</si>
  <si>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</si>
  <si>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</si>
  <si>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</si>
  <si>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</si>
  <si>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</si>
  <si>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</si>
  <si>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</si>
  <si>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</si>
  <si>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</si>
  <si>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</si>
  <si>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</si>
  <si>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</si>
  <si>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</si>
  <si>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</si>
  <si>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</si>
  <si>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</si>
  <si>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</si>
  <si>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</si>
  <si>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</si>
  <si>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</si>
  <si>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</si>
  <si>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</si>
  <si>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</si>
  <si>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</si>
  <si>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</si>
  <si>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</si>
  <si>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</si>
  <si>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</si>
  <si>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</si>
  <si>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</si>
  <si>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</si>
  <si>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</si>
  <si>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</si>
  <si>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</si>
  <si>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</si>
  <si>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</si>
  <si>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</si>
  <si>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</si>
  <si>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</si>
  <si>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</si>
  <si>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</si>
  <si>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</si>
  <si>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</si>
  <si>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</si>
  <si>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</si>
  <si>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</si>
  <si>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</si>
  <si>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</si>
  <si>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</si>
  <si>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</si>
  <si>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</si>
  <si>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</si>
  <si>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</si>
  <si>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</si>
  <si>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</si>
  <si>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</si>
  <si>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</si>
  <si>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</si>
  <si>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</si>
  <si>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</si>
  <si>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</si>
  <si>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</si>
  <si>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</si>
  <si>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</si>
  <si>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</si>
  <si>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</si>
  <si>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</si>
  <si>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</si>
  <si>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</si>
  <si>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</si>
  <si>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</si>
  <si>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</si>
  <si>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</si>
  <si>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</si>
  <si>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</si>
  <si>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</si>
  <si>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</si>
  <si>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</si>
  <si>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</si>
  <si>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</si>
  <si>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</si>
  <si>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</si>
  <si>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</si>
  <si>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</si>
  <si>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</si>
  <si>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</si>
  <si>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</si>
  <si>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</si>
  <si>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</si>
  <si>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</si>
  <si>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</si>
  <si>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</si>
  <si>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</si>
  <si>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</si>
  <si>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</si>
  <si>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</si>
  <si>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</si>
  <si>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</si>
  <si>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</si>
  <si>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</si>
  <si>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</si>
  <si>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</si>
  <si>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</si>
  <si>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</si>
  <si>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</si>
  <si>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</si>
  <si>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</si>
  <si>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</si>
  <si>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</si>
  <si>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</si>
  <si>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</si>
  <si>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</si>
  <si>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</si>
  <si>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</si>
  <si>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</si>
  <si>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</si>
  <si>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</si>
  <si>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</si>
  <si>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</si>
  <si>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</si>
  <si>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</si>
  <si>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</si>
  <si>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</si>
  <si>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</si>
  <si>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</si>
  <si>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</si>
  <si>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</si>
  <si>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</si>
  <si>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</si>
  <si>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</si>
  <si>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</si>
  <si>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</si>
  <si>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</si>
  <si>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</si>
  <si>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</si>
  <si>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</si>
  <si>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</si>
  <si>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</si>
  <si>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</si>
  <si>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</si>
  <si>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</si>
  <si>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</si>
  <si>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</si>
  <si>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</si>
  <si>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</si>
  <si>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</si>
  <si>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</si>
  <si>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</si>
  <si>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</si>
  <si>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</si>
  <si>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</si>
  <si>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</si>
  <si>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</si>
  <si>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</si>
  <si>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</si>
  <si>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</si>
  <si>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</si>
  <si>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</si>
  <si>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</si>
  <si>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</si>
  <si>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</si>
  <si>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</si>
  <si>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</si>
  <si>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</si>
  <si>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</si>
  <si>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</si>
  <si>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</si>
  <si>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</si>
  <si>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</si>
  <si>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</si>
  <si>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</si>
  <si>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</si>
  <si>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</si>
  <si>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</si>
  <si>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</si>
  <si>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</si>
  <si>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</si>
  <si>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</si>
  <si>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</si>
  <si>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</si>
  <si>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</si>
  <si>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</si>
  <si>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</si>
  <si>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</si>
  <si>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</si>
  <si>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</si>
  <si>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</si>
  <si>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</si>
  <si>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</si>
  <si>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</si>
  <si>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</si>
  <si>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</si>
  <si>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</si>
  <si>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</si>
  <si>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</si>
  <si>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</si>
  <si>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</si>
  <si>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</si>
  <si>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</si>
  <si>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</si>
  <si>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</si>
  <si>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</si>
  <si>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</si>
  <si>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</si>
  <si>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</si>
  <si>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</si>
  <si>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</si>
  <si>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</si>
  <si>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</si>
  <si>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</si>
  <si>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</si>
  <si>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</si>
  <si>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</si>
  <si>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</si>
  <si>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</si>
  <si>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</si>
  <si>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</si>
  <si>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</si>
  <si>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</si>
  <si>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</si>
  <si>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</si>
  <si>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</si>
  <si>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</si>
  <si>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</si>
  <si>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</si>
  <si>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</si>
  <si>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</si>
  <si>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</si>
  <si>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</si>
  <si>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</si>
  <si>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</si>
  <si>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</si>
  <si>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</si>
  <si>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</si>
  <si>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</si>
  <si>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</si>
  <si>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</si>
  <si>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</si>
  <si>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</si>
  <si>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</si>
  <si>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</si>
  <si>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</si>
  <si>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</si>
  <si>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</si>
  <si>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</si>
  <si>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</si>
  <si>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</si>
  <si>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</si>
  <si>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</si>
  <si>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</si>
  <si>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</si>
  <si>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</si>
  <si>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</si>
  <si>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</si>
  <si>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</si>
  <si>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</si>
  <si>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</si>
  <si>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</si>
  <si>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</si>
  <si>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</si>
  <si>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</si>
  <si>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</si>
  <si>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</si>
  <si>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</si>
  <si>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</si>
  <si>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</si>
  <si>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</si>
  <si>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</si>
  <si>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</si>
  <si>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</si>
  <si>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</si>
  <si>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</si>
  <si>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</si>
  <si>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</si>
  <si>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</si>
  <si>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</si>
  <si>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</si>
  <si>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</si>
  <si>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</si>
  <si>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</si>
  <si>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</si>
  <si>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</si>
  <si>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</si>
  <si>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</si>
  <si>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</si>
  <si>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</si>
  <si>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</si>
  <si>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</si>
  <si>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</si>
  <si>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</si>
  <si>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</si>
  <si>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</si>
  <si>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</si>
  <si>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</si>
  <si>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</si>
  <si>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</si>
  <si>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</si>
  <si>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</si>
  <si>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</si>
  <si>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</si>
  <si>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</si>
  <si>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</si>
  <si>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</si>
  <si>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</si>
  <si>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</si>
  <si>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</si>
  <si>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</si>
  <si>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</si>
  <si>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</si>
  <si>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</si>
  <si>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</si>
  <si>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</si>
  <si>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</si>
  <si>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</si>
  <si>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</si>
  <si>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</si>
  <si>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</si>
  <si>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</si>
  <si>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</si>
  <si>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</si>
  <si>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</si>
  <si>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</si>
  <si>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</si>
  <si>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</si>
  <si>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</si>
  <si>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</si>
  <si>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</si>
  <si>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</si>
  <si>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</si>
  <si>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</si>
  <si>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</si>
  <si>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</si>
  <si>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</si>
  <si>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</si>
  <si>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</si>
  <si>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</si>
  <si>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</si>
  <si>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</si>
  <si>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</si>
  <si>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</si>
  <si>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</si>
  <si>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</si>
  <si>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</si>
  <si>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</si>
  <si>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</si>
  <si>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</si>
  <si>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</si>
  <si>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</si>
  <si>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</si>
  <si>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</si>
  <si>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</si>
  <si>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</si>
  <si>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</si>
  <si>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</si>
  <si>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</si>
  <si>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</si>
  <si>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</si>
  <si>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</si>
  <si>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</si>
  <si>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</si>
  <si>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</si>
  <si>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</si>
  <si>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</si>
  <si>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</si>
  <si>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</si>
  <si>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</si>
  <si>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</si>
  <si>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</si>
  <si>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</si>
  <si>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</si>
  <si>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</si>
  <si>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</si>
  <si>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</si>
  <si>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</si>
  <si>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</si>
  <si>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</si>
  <si>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</si>
  <si>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</si>
  <si>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</si>
  <si>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</si>
  <si>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</si>
  <si>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</si>
  <si>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</si>
  <si>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</si>
  <si>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</si>
  <si>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</si>
  <si>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</si>
  <si>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</si>
  <si>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</si>
  <si>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</si>
  <si>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</si>
  <si>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</si>
  <si>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</si>
  <si>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</si>
  <si>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</si>
  <si>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</si>
  <si>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</si>
  <si>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</si>
  <si>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</si>
  <si>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</si>
  <si>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</si>
  <si>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</si>
  <si>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</si>
  <si>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</si>
  <si>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</si>
  <si>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</si>
  <si>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</si>
  <si>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</si>
  <si>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</si>
  <si>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</si>
  <si>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</si>
  <si>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</si>
  <si>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</si>
  <si>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</si>
  <si>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</si>
  <si>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</si>
  <si>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</si>
  <si>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</si>
  <si>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</si>
  <si>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</si>
  <si>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</si>
  <si>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</si>
  <si>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</si>
  <si>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</si>
  <si>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</si>
  <si>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</si>
  <si>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</si>
  <si>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</si>
  <si>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</si>
  <si>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</si>
  <si>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</si>
  <si>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</si>
  <si>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</si>
  <si>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</si>
  <si>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</si>
  <si>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</si>
  <si>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</si>
  <si>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</si>
  <si>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</si>
  <si>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</si>
  <si>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</si>
  <si>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</si>
  <si>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</si>
  <si>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</si>
  <si>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</si>
  <si>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</si>
  <si>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</si>
  <si>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</si>
  <si>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</si>
  <si>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</si>
  <si>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</si>
  <si>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</si>
  <si>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</si>
  <si>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</si>
  <si>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</si>
  <si>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</si>
  <si>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</si>
  <si>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</si>
  <si>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</si>
  <si>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</si>
  <si>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</si>
  <si>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</si>
  <si>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</si>
  <si>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</si>
  <si>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</si>
  <si>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</si>
  <si>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</si>
  <si>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</si>
  <si>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</si>
  <si>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</si>
  <si>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</si>
  <si>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</si>
  <si>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</si>
  <si>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</si>
  <si>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</si>
  <si>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</si>
  <si>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</si>
  <si>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</si>
  <si>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</si>
  <si>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</si>
  <si>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</si>
  <si>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</si>
  <si>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</si>
  <si>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</si>
  <si>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</si>
  <si>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</si>
  <si>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</si>
  <si>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</si>
  <si>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</si>
  <si>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</si>
  <si>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</si>
  <si>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</si>
  <si>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</si>
  <si>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</si>
  <si>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</si>
  <si>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</si>
  <si>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</si>
  <si>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</si>
  <si>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</si>
  <si>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</si>
  <si>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</si>
  <si>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</si>
  <si>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</si>
  <si>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</si>
  <si>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</si>
  <si>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</si>
  <si>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</si>
  <si>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</si>
  <si>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</si>
  <si>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</si>
  <si>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</si>
  <si>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</si>
  <si>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</si>
  <si>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</si>
  <si>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</si>
  <si>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</si>
  <si>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</si>
  <si>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</si>
  <si>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</si>
  <si>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</si>
  <si>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</si>
  <si>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</si>
  <si>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</si>
  <si>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</si>
  <si>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</si>
  <si>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</si>
  <si>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</si>
  <si>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</si>
  <si>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</si>
  <si>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</si>
  <si>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</si>
  <si>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</si>
  <si>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</si>
  <si>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</si>
  <si>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</si>
  <si>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</si>
  <si>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</si>
  <si>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</si>
  <si>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</si>
  <si>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</si>
  <si>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</si>
  <si>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</si>
  <si>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</si>
  <si>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</si>
  <si>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</si>
  <si>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</si>
  <si>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</si>
  <si>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</si>
  <si>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</si>
  <si>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</si>
  <si>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</si>
  <si>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</si>
  <si>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</si>
  <si>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</si>
  <si>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</si>
  <si>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</si>
  <si>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</si>
  <si>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</si>
  <si>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</si>
  <si>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</si>
  <si>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</si>
  <si>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</si>
  <si>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</si>
  <si>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</si>
  <si>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</si>
  <si>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</si>
  <si>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</si>
  <si>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</si>
  <si>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</si>
  <si>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</si>
  <si>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</si>
  <si>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</si>
  <si>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</si>
  <si>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</si>
  <si>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</si>
  <si>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</si>
  <si>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</si>
  <si>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</si>
  <si>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</si>
  <si>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</si>
  <si>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</si>
  <si>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</si>
  <si>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</si>
  <si>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</si>
  <si>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</si>
  <si>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</si>
  <si>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</si>
  <si>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</si>
  <si>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</si>
  <si>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</si>
  <si>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</si>
  <si>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</si>
  <si>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</si>
  <si>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</si>
  <si>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</si>
  <si>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</si>
  <si>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</si>
  <si>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</si>
  <si>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</si>
  <si>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</si>
  <si>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</si>
  <si>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</si>
  <si>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</si>
  <si>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</si>
  <si>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</si>
  <si>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</si>
  <si>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</si>
  <si>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</si>
  <si>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</si>
  <si>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</si>
  <si>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</si>
  <si>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</si>
  <si>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</si>
  <si>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</si>
  <si>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</si>
  <si>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</si>
  <si>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</si>
  <si>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</si>
  <si>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</si>
  <si>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</si>
  <si>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</si>
  <si>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</si>
  <si>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</si>
  <si>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</si>
  <si>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</si>
  <si>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</si>
  <si>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</si>
  <si>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</si>
  <si>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</si>
  <si>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</si>
  <si>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</si>
  <si>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</si>
  <si>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</si>
  <si>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</si>
  <si>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</si>
  <si>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</si>
  <si>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</si>
  <si>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</si>
  <si>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</si>
  <si>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</si>
  <si>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</si>
  <si>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</si>
  <si>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</si>
  <si>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</si>
  <si>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</si>
  <si>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</si>
  <si>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</si>
  <si>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</si>
  <si>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</si>
  <si>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</si>
  <si>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</si>
  <si>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</si>
  <si>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</si>
  <si>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</si>
  <si>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</si>
  <si>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</si>
  <si>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</si>
  <si>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</si>
  <si>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</si>
  <si>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</si>
  <si>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</si>
  <si>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</si>
  <si>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</si>
  <si>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</si>
  <si>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</si>
  <si>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</si>
  <si>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</si>
  <si>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</si>
  <si>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</si>
  <si>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</si>
  <si>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</si>
  <si>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</si>
  <si>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</si>
  <si>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</si>
  <si>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</si>
  <si>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</si>
  <si>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</si>
  <si>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</si>
  <si>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</si>
  <si>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</si>
  <si>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</si>
  <si>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</si>
  <si>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</si>
  <si>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</si>
  <si>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</si>
  <si>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</si>
  <si>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</si>
  <si>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</si>
  <si>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</si>
  <si>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</si>
  <si>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</si>
  <si>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</si>
  <si>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</si>
  <si>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</si>
  <si>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</si>
  <si>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</si>
  <si>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</si>
  <si>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</si>
  <si>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</si>
  <si>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</si>
  <si>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</si>
  <si>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</si>
  <si>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</si>
  <si>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</si>
  <si>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</si>
  <si>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</si>
  <si>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</si>
  <si>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</si>
  <si>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</si>
  <si>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</si>
  <si>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</si>
  <si>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</si>
  <si>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</si>
  <si>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</si>
  <si>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</si>
  <si>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</si>
  <si>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</si>
  <si>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</si>
  <si>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</si>
  <si>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</si>
  <si>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</si>
  <si>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</si>
  <si>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</si>
  <si>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</si>
  <si>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</si>
  <si>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</si>
  <si>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</si>
  <si>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</si>
  <si>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</si>
  <si>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</si>
  <si>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</si>
  <si>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</si>
  <si>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</si>
  <si>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</si>
  <si>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</si>
  <si>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</si>
  <si>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</si>
  <si>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</si>
  <si>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</si>
  <si>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</si>
  <si>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</si>
  <si>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</si>
  <si>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</si>
  <si>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</si>
  <si>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</si>
  <si>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</si>
  <si>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</si>
  <si>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</si>
  <si>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</si>
  <si>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</si>
  <si>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</si>
  <si>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</si>
  <si>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</si>
  <si>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</si>
  <si>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</si>
  <si>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</si>
  <si>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</si>
  <si>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</si>
  <si>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</si>
  <si>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</si>
  <si>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</si>
  <si>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</si>
  <si>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</si>
  <si>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</si>
  <si>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</si>
  <si>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</si>
  <si>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</si>
  <si>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</si>
  <si>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</si>
  <si>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</si>
  <si>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</si>
  <si>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</si>
  <si>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</si>
  <si>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</si>
  <si>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</si>
  <si>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</si>
  <si>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</si>
  <si>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</si>
  <si>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</si>
  <si>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</si>
  <si>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</si>
  <si>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</si>
  <si>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</si>
  <si>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</si>
  <si>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</si>
  <si>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</si>
  <si>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</si>
  <si>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</si>
  <si>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</si>
  <si>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</si>
  <si>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</si>
  <si>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</si>
  <si>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</si>
  <si>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</si>
  <si>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</si>
  <si>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</si>
  <si>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</si>
  <si>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</si>
  <si>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</si>
  <si>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</si>
  <si>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</si>
  <si>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</si>
  <si>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</si>
  <si>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</si>
  <si>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</si>
  <si>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</si>
  <si>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</si>
  <si>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</si>
  <si>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</si>
  <si>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</si>
  <si>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</si>
  <si>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</si>
  <si>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</si>
  <si>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</si>
  <si>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</si>
  <si>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</si>
  <si>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</si>
  <si>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</si>
  <si>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</si>
  <si>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</si>
  <si>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</si>
  <si>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</si>
  <si>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</si>
  <si>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</si>
  <si>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</si>
  <si>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</si>
  <si>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</si>
  <si>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</si>
  <si>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</si>
  <si>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</si>
  <si>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</si>
  <si>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</si>
  <si>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</si>
  <si>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</si>
  <si>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</si>
  <si>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</si>
  <si>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</si>
  <si>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</si>
  <si>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</si>
  <si>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</si>
  <si>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</si>
  <si>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</si>
  <si>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</si>
  <si>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</si>
  <si>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</si>
  <si>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</si>
  <si>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</si>
  <si>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</si>
  <si>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</si>
  <si>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</si>
  <si>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</si>
  <si>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</si>
  <si>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</si>
  <si>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</si>
  <si>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</si>
  <si>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</si>
  <si>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</si>
  <si>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</si>
  <si>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</si>
  <si>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</si>
  <si>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</si>
  <si>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</si>
  <si>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</si>
  <si>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</si>
  <si>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</si>
  <si>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</si>
  <si>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</si>
  <si>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</si>
  <si>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</si>
  <si>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</si>
  <si>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</si>
  <si>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</si>
  <si>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</si>
  <si>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</si>
  <si>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</si>
  <si>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</si>
  <si>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</si>
  <si>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</si>
  <si>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</si>
  <si>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</si>
  <si>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</si>
  <si>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</si>
  <si>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</si>
  <si>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</si>
  <si>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</si>
  <si>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</si>
  <si>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</si>
  <si>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</si>
  <si>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</si>
  <si>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</si>
  <si>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</si>
  <si>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</si>
  <si>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</si>
  <si>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</si>
  <si>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</si>
  <si>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</si>
  <si>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</si>
  <si>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</si>
  <si>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</si>
  <si>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</si>
  <si>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</si>
  <si>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</si>
  <si>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</si>
  <si>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</si>
  <si>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</si>
  <si>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</si>
  <si>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</si>
  <si>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</si>
  <si>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</si>
  <si>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</si>
  <si>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</si>
  <si>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</si>
  <si>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</si>
  <si>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</si>
  <si>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</si>
  <si>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</si>
  <si>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</si>
  <si>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</si>
  <si>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</si>
  <si>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</si>
  <si>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</si>
  <si>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</si>
  <si>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</si>
  <si>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</si>
  <si>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</si>
  <si>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</si>
  <si>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</si>
  <si>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</si>
  <si>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</si>
  <si>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</si>
  <si>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</si>
  <si>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</si>
  <si>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</si>
  <si>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</si>
  <si>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</si>
  <si>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</si>
  <si>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</si>
  <si>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</si>
  <si>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</si>
  <si>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</si>
  <si>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</si>
  <si>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</si>
  <si>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</si>
  <si>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</si>
  <si>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</si>
  <si>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</si>
  <si>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</si>
  <si>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</si>
  <si>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</si>
  <si>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</si>
  <si>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</si>
  <si>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</si>
  <si>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</si>
  <si>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</si>
  <si>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</si>
  <si>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</si>
  <si>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</si>
  <si>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</si>
  <si>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</si>
  <si>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</si>
  <si>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</si>
  <si>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</si>
  <si>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</si>
  <si>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</si>
  <si>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</si>
  <si>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</si>
  <si>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</si>
  <si>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</si>
  <si>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</si>
  <si>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</si>
  <si>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</si>
  <si>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</si>
  <si>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</si>
  <si>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</si>
  <si>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</si>
  <si>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</si>
  <si>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</si>
  <si>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</si>
  <si>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</si>
  <si>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</si>
  <si>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</si>
  <si>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</si>
  <si>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</si>
  <si>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</si>
  <si>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</si>
  <si>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</si>
  <si>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</si>
  <si>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</si>
  <si>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</si>
  <si>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</si>
  <si>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</si>
  <si>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</si>
  <si>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</si>
  <si>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</si>
  <si>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</si>
  <si>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</si>
  <si>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</si>
  <si>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</si>
  <si>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</si>
  <si>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</si>
  <si>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</si>
  <si>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</si>
  <si>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</si>
  <si>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</si>
  <si>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</si>
  <si>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</si>
  <si>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</si>
  <si>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</si>
  <si>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</si>
  <si>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</si>
  <si>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</si>
  <si>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</si>
  <si>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</si>
  <si>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</si>
  <si>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</si>
  <si>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</si>
  <si>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</si>
  <si>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</si>
  <si>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</si>
  <si>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</si>
  <si>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</si>
  <si>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</si>
  <si>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</si>
  <si>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</si>
  <si>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</si>
  <si>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</si>
  <si>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</si>
  <si>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</si>
  <si>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</si>
  <si>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</si>
  <si>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</si>
  <si>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</si>
  <si>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</si>
  <si>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</si>
  <si>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</si>
  <si>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</si>
  <si>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</si>
  <si>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</si>
  <si>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</si>
  <si>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</si>
  <si>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</si>
  <si>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</si>
  <si>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</si>
  <si>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</si>
  <si>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</si>
  <si>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</si>
  <si>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</si>
  <si>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</si>
  <si>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</si>
  <si>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</si>
  <si>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</si>
  <si>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</si>
  <si>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</si>
  <si>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</si>
  <si>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</si>
  <si>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</si>
  <si>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</si>
  <si>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</si>
  <si>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</si>
  <si>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</si>
  <si>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</si>
  <si>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</si>
  <si>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</si>
  <si>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</si>
  <si>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</si>
  <si>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</si>
  <si>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</si>
  <si>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</si>
  <si>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</si>
  <si>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</si>
  <si>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</si>
  <si>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</si>
  <si>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</si>
  <si>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</si>
  <si>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</si>
  <si>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</si>
  <si>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</si>
  <si>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</si>
  <si>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</si>
  <si>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</si>
  <si>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</si>
  <si>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</si>
  <si>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</si>
  <si>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</si>
  <si>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</si>
  <si>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</si>
  <si>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</si>
  <si>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</si>
  <si>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</si>
  <si>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</si>
  <si>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</si>
  <si>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</si>
  <si>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</si>
  <si>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</si>
  <si>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</si>
  <si>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</si>
  <si>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</si>
  <si>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</si>
  <si>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</si>
  <si>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</si>
  <si>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</si>
  <si>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</si>
  <si>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</si>
  <si>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</si>
  <si>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</si>
  <si>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</si>
  <si>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</si>
  <si>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</si>
  <si>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</si>
  <si>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</si>
  <si>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</si>
  <si>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</si>
  <si>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</si>
  <si>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</si>
  <si>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</si>
  <si>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</si>
  <si>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</si>
  <si>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</si>
  <si>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</si>
  <si>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</si>
  <si>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</si>
  <si>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</si>
  <si>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</si>
  <si>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</si>
  <si>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</si>
  <si>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</si>
  <si>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</si>
  <si>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</si>
  <si>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</si>
  <si>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</si>
  <si>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</si>
  <si>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</si>
  <si>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</si>
  <si>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</si>
  <si>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</si>
  <si>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</si>
  <si>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</si>
  <si>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</si>
  <si>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</si>
  <si>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</si>
  <si>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</si>
  <si>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</si>
  <si>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</si>
  <si>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</si>
  <si>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</si>
  <si>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</si>
  <si>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</si>
  <si>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</si>
  <si>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</si>
  <si>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</si>
  <si>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</si>
  <si>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</si>
  <si>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</si>
  <si>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</si>
  <si>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</si>
  <si>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</si>
  <si>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</si>
  <si>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</si>
  <si>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</si>
  <si>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</si>
  <si>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</si>
  <si>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</si>
  <si>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</si>
  <si>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</si>
  <si>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</si>
  <si>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</si>
  <si>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</si>
  <si>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</si>
  <si>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</si>
  <si>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</si>
  <si>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</si>
  <si>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</si>
  <si>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</si>
  <si>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</si>
  <si>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</si>
  <si>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</si>
  <si>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</si>
  <si>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</si>
  <si>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</si>
  <si>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</si>
  <si>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</si>
  <si>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</si>
  <si>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</si>
  <si>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</si>
  <si>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</si>
  <si>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</si>
  <si>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</si>
  <si>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</si>
  <si>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</si>
  <si>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</si>
  <si>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</si>
  <si>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</si>
  <si>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</si>
  <si>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</si>
  <si>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</si>
  <si>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</si>
  <si>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</si>
  <si>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</si>
  <si>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</si>
  <si>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</si>
  <si>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</si>
  <si>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</si>
  <si>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</si>
  <si>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</si>
  <si>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</si>
  <si>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</si>
  <si>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</si>
  <si>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</si>
  <si>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</si>
  <si>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</si>
  <si>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</si>
  <si>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</si>
  <si>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</si>
  <si>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</si>
  <si>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</si>
  <si>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</si>
  <si>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</si>
  <si>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</si>
  <si>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</si>
  <si>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</si>
  <si>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</si>
  <si>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</si>
  <si>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</si>
  <si>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</si>
  <si>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</si>
  <si>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</si>
  <si>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</si>
  <si>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</si>
  <si>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</si>
  <si>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</si>
  <si>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</si>
  <si>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</si>
  <si>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</si>
  <si>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</si>
  <si>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</si>
  <si>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</si>
  <si>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</si>
  <si>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</si>
  <si>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</si>
  <si>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</si>
  <si>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</si>
  <si>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</si>
  <si>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</si>
  <si>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</si>
  <si>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</si>
  <si>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</si>
  <si>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</si>
  <si>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</si>
  <si>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</si>
  <si>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</si>
  <si>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</si>
  <si>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</si>
  <si>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</si>
  <si>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</si>
  <si>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</si>
  <si>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</si>
  <si>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</si>
  <si>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</si>
  <si>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</si>
  <si>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</si>
  <si>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</si>
  <si>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</si>
  <si>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</si>
  <si>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</si>
  <si>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</si>
  <si>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</si>
  <si>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</si>
  <si>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</si>
  <si>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</si>
  <si>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</si>
  <si>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</si>
  <si>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</si>
  <si>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</si>
  <si>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</si>
  <si>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</si>
  <si>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</si>
  <si>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</si>
  <si>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</si>
  <si>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</si>
  <si>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</si>
  <si>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</si>
  <si>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</si>
  <si>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</si>
  <si>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</si>
  <si>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</si>
  <si>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</si>
  <si>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</si>
  <si>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</si>
  <si>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</si>
  <si>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</si>
  <si>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</si>
  <si>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</si>
  <si>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</si>
  <si>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</si>
  <si>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</si>
  <si>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</si>
  <si>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</si>
  <si>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</si>
  <si>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</si>
  <si>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</si>
  <si>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</si>
  <si>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</si>
  <si>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</si>
  <si>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</si>
  <si>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</si>
  <si>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</si>
  <si>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</si>
  <si>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</si>
  <si>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</si>
  <si>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</si>
  <si>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</si>
  <si>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</si>
  <si>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</si>
  <si>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</si>
  <si>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</si>
  <si>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</si>
  <si>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</si>
  <si>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</si>
  <si>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</si>
  <si>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</si>
  <si>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</si>
  <si>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</si>
  <si>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</si>
  <si>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</si>
  <si>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</si>
  <si>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</si>
  <si>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</si>
  <si>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</si>
  <si>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</si>
  <si>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</si>
  <si>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</si>
  <si>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</si>
  <si>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</si>
  <si>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</si>
  <si>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</si>
  <si>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</si>
  <si>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</si>
  <si>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</si>
  <si>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</si>
  <si>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</si>
  <si>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</si>
  <si>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</si>
  <si>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</si>
  <si>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</si>
  <si>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</si>
  <si>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</si>
  <si>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</si>
  <si>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</si>
  <si>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</si>
  <si>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</si>
  <si>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</si>
  <si>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</si>
  <si>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</si>
  <si>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</si>
  <si>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</si>
  <si>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</si>
  <si>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</si>
  <si>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</si>
  <si>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</si>
  <si>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</si>
  <si>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</si>
  <si>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</si>
  <si>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</si>
  <si>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</si>
  <si>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</si>
  <si>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</si>
  <si>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</si>
  <si>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</si>
  <si>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</si>
  <si>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</si>
  <si>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</si>
  <si>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</si>
  <si>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</si>
  <si>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</si>
  <si>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</si>
  <si>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</si>
  <si>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</si>
  <si>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</si>
  <si>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</si>
  <si>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</si>
  <si>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</si>
  <si>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</si>
  <si>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</si>
  <si>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</si>
  <si>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</si>
  <si>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</si>
  <si>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</si>
  <si>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</si>
  <si>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</si>
  <si>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</si>
  <si>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</si>
  <si>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</si>
  <si>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</si>
  <si>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</si>
  <si>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</si>
  <si>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</si>
  <si>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</si>
  <si>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</si>
  <si>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</si>
  <si>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</si>
  <si>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</si>
  <si>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</si>
  <si>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</si>
  <si>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</si>
  <si>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</si>
  <si>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</si>
  <si>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</si>
  <si>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</si>
  <si>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</si>
  <si>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</si>
  <si>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</si>
  <si>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</si>
  <si>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</si>
  <si>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</si>
  <si>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</si>
  <si>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</si>
  <si>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</si>
  <si>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</si>
  <si>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</si>
  <si>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</si>
  <si>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</si>
  <si>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</si>
  <si>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</si>
  <si>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</si>
  <si>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</si>
  <si>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</si>
  <si>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</si>
  <si>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</si>
  <si>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</si>
  <si>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</si>
  <si>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</si>
  <si>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</si>
  <si>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</si>
  <si>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</si>
  <si>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</si>
  <si>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</si>
  <si>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</si>
  <si>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</si>
  <si>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</si>
  <si>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</si>
  <si>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</si>
  <si>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</si>
  <si>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</si>
  <si>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</si>
  <si>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</si>
  <si>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</si>
  <si>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</si>
  <si>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</si>
  <si>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</si>
  <si>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</si>
  <si>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</si>
  <si>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</si>
  <si>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</si>
  <si>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</si>
  <si>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</si>
  <si>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</si>
  <si>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</si>
  <si>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</si>
  <si>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</si>
  <si>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</si>
  <si>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</si>
  <si>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</si>
  <si>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</si>
  <si>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</si>
  <si>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</si>
  <si>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</si>
  <si>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</si>
  <si>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</si>
  <si>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</si>
  <si>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</si>
  <si>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</si>
  <si>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</si>
  <si>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</si>
  <si>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</si>
  <si>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</si>
  <si>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</si>
  <si>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</si>
  <si>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</si>
  <si>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</si>
  <si>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</si>
  <si>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</si>
  <si>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</si>
  <si>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</si>
  <si>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</si>
  <si>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</si>
  <si>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</si>
  <si>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</si>
  <si>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</si>
  <si>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</si>
  <si>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</si>
  <si>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</si>
  <si>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</si>
  <si>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</si>
  <si>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</si>
  <si>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</si>
  <si>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</si>
  <si>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</si>
  <si>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</si>
  <si>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</si>
  <si>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</si>
  <si>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</si>
  <si>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</si>
  <si>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</si>
  <si>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</si>
  <si>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</si>
  <si>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</si>
  <si>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</si>
  <si>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</si>
  <si>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</si>
  <si>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</si>
  <si>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</si>
  <si>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</si>
  <si>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</si>
  <si>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</si>
  <si>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</si>
  <si>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</si>
  <si>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</si>
  <si>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</si>
  <si>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</si>
  <si>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</si>
  <si>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</si>
  <si>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</si>
  <si>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</si>
  <si>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</si>
  <si>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</si>
  <si>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</si>
  <si>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</si>
  <si>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</si>
  <si>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</si>
  <si>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</si>
  <si>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</si>
  <si>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</si>
  <si>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</si>
  <si>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</si>
  <si>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</si>
  <si>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</si>
  <si>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</si>
  <si>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</si>
  <si>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</si>
  <si>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</si>
  <si>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</si>
  <si>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</si>
  <si>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</si>
  <si>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</si>
  <si>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</si>
  <si>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</si>
  <si>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</si>
  <si>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</si>
  <si>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</si>
  <si>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</si>
  <si>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</si>
  <si>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</si>
  <si>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</si>
  <si>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</si>
  <si>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</si>
  <si>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</si>
  <si>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</si>
  <si>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</si>
  <si>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</si>
  <si>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</si>
  <si>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</si>
  <si>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</si>
  <si>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</si>
  <si>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</si>
  <si>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</si>
  <si>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</si>
  <si>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</si>
  <si>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</si>
  <si>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</si>
  <si>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</si>
  <si>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</si>
  <si>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</si>
  <si>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</si>
  <si>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</si>
  <si>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</si>
  <si>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</si>
  <si>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</si>
  <si>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</si>
  <si>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</si>
  <si>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</si>
  <si>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</si>
  <si>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</si>
  <si>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</si>
  <si>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</si>
  <si>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</si>
  <si>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</si>
  <si>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</si>
  <si>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</si>
  <si>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</si>
  <si>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</si>
  <si>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</si>
  <si>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</si>
  <si>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</si>
  <si>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</si>
  <si>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</si>
  <si>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</si>
  <si>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</si>
  <si>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</si>
  <si>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</si>
  <si>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</si>
  <si>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</si>
  <si>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</si>
  <si>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</si>
  <si>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</si>
  <si>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</si>
  <si>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</si>
  <si>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</si>
  <si>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</si>
  <si>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</si>
  <si>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</si>
  <si>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</si>
  <si>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</si>
  <si>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</si>
  <si>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</si>
  <si>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</si>
  <si>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</si>
  <si>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</si>
  <si>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</si>
  <si>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</si>
  <si>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</si>
  <si>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</si>
  <si>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</si>
  <si>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</si>
  <si>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</si>
  <si>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</si>
  <si>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</si>
  <si>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</si>
  <si>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</si>
  <si>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</si>
  <si>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</si>
  <si>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</si>
  <si>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</si>
  <si>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</si>
  <si>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</si>
  <si>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</si>
  <si>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</si>
  <si>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</si>
  <si>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</si>
  <si>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</si>
  <si>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</si>
  <si>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</si>
  <si>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</si>
  <si>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</si>
  <si>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</si>
  <si>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</si>
  <si>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</si>
  <si>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</si>
  <si>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</si>
  <si>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</si>
  <si>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</si>
  <si>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</si>
  <si>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</si>
  <si>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</si>
  <si>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</si>
  <si>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</si>
  <si>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</si>
  <si>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</si>
  <si>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</si>
  <si>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</si>
  <si>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</si>
  <si>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</si>
  <si>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</si>
  <si>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</si>
  <si>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</si>
  <si>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</si>
  <si>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</si>
  <si>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</si>
  <si>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</si>
  <si>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</si>
  <si>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</si>
  <si>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</si>
  <si>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</si>
  <si>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</si>
  <si>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</si>
  <si>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</si>
  <si>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</si>
  <si>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</si>
  <si>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</si>
  <si>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</si>
  <si>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</si>
  <si>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</si>
  <si>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</si>
  <si>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</si>
  <si>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</si>
  <si>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</si>
  <si>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</si>
  <si>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</si>
  <si>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</si>
  <si>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</si>
  <si>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</si>
  <si>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</si>
  <si>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</si>
  <si>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</si>
  <si>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</si>
  <si>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</si>
  <si>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</si>
  <si>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</si>
  <si>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</si>
  <si>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</si>
  <si>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</si>
  <si>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</si>
  <si>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</si>
  <si>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</si>
  <si>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</si>
  <si>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</si>
  <si>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</si>
  <si>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</si>
  <si>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</si>
  <si>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</si>
  <si>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</si>
  <si>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</si>
  <si>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</si>
  <si>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</si>
  <si>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</si>
  <si>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</si>
  <si>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</si>
  <si>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</si>
  <si>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</si>
  <si>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</si>
  <si>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</si>
  <si>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</si>
  <si>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</si>
  <si>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</si>
  <si>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</si>
  <si>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</si>
  <si>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</si>
  <si>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</si>
  <si>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</si>
  <si>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</si>
  <si>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</si>
  <si>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</si>
  <si>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</si>
  <si>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</si>
  <si>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</si>
  <si>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</si>
  <si>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</si>
  <si>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</si>
  <si>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</si>
  <si>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</si>
  <si>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</si>
  <si>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</si>
  <si>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</si>
  <si>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</si>
  <si>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</si>
  <si>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</si>
  <si>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</si>
  <si>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</si>
  <si>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</si>
  <si>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</si>
  <si>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</si>
  <si>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</si>
  <si>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</si>
  <si>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</si>
  <si>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</si>
  <si>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</si>
  <si>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</si>
  <si>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</si>
  <si>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</si>
  <si>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</si>
  <si>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</si>
  <si>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</si>
  <si>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</si>
  <si>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</si>
  <si>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</si>
  <si>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</si>
  <si>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</si>
  <si>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</si>
  <si>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</si>
  <si>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</si>
  <si>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</si>
  <si>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</si>
  <si>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</si>
  <si>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</si>
  <si>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</si>
  <si>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</si>
  <si>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</si>
  <si>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</si>
  <si>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</si>
  <si>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</si>
  <si>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</si>
  <si>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</si>
  <si>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</si>
  <si>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</si>
  <si>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</si>
  <si>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</si>
  <si>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</si>
  <si>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</si>
  <si>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</si>
  <si>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</si>
  <si>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</si>
  <si>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</si>
  <si>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</si>
  <si>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</si>
  <si>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</si>
  <si>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</si>
  <si>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</si>
  <si>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</si>
  <si>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</si>
  <si>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</si>
  <si>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</si>
  <si>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</si>
  <si>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</si>
  <si>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</si>
  <si>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</si>
  <si>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</si>
  <si>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</si>
  <si>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</si>
  <si>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</si>
  <si>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</si>
  <si>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</si>
  <si>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</si>
  <si>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</si>
  <si>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</si>
  <si>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</si>
  <si>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</si>
  <si>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</si>
  <si>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</si>
  <si>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</si>
  <si>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</si>
  <si>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</si>
  <si>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</si>
  <si>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</si>
  <si>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</si>
  <si>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</si>
  <si>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</si>
  <si>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</si>
  <si>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</si>
  <si>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</si>
  <si>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</si>
  <si>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</si>
  <si>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</si>
  <si>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</si>
  <si>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</si>
  <si>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</si>
  <si>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</si>
  <si>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</si>
  <si>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</si>
  <si>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</si>
  <si>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</si>
  <si>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</si>
  <si>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</si>
  <si>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</si>
  <si>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</si>
  <si>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</si>
  <si>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</si>
  <si>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</si>
  <si>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</si>
  <si>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</si>
  <si>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</si>
  <si>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</si>
  <si>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</si>
  <si>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</si>
  <si>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</si>
  <si>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</si>
  <si>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</si>
  <si>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</si>
  <si>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</si>
  <si>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</si>
  <si>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</si>
  <si>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</si>
  <si>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</si>
  <si>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</si>
  <si>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</si>
  <si>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</si>
  <si>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</si>
  <si>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</si>
  <si>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</si>
  <si>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</si>
  <si>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</si>
  <si>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</si>
  <si>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</si>
  <si>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</si>
  <si>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</si>
  <si>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</si>
  <si>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</si>
  <si>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</si>
  <si>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</si>
  <si>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</si>
  <si>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</si>
  <si>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</si>
  <si>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</si>
  <si>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</si>
  <si>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</si>
  <si>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</si>
  <si>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</si>
  <si>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</si>
  <si>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</si>
  <si>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</si>
  <si>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</si>
  <si>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</si>
  <si>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</si>
  <si>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</si>
  <si>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</si>
  <si>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</si>
  <si>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</si>
  <si>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</si>
  <si>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</si>
  <si>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</si>
  <si>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</si>
  <si>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</si>
  <si>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</si>
  <si>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</si>
  <si>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</si>
  <si>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</si>
  <si>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</si>
  <si>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</si>
  <si>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</si>
  <si>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</si>
  <si>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</si>
  <si>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</si>
  <si>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</si>
  <si>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</si>
  <si>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</si>
  <si>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</si>
  <si>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</si>
  <si>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</si>
  <si>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</si>
  <si>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</si>
  <si>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</si>
  <si>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</si>
  <si>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</si>
  <si>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</si>
  <si>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</si>
  <si>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</si>
  <si>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</si>
  <si>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</si>
  <si>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</si>
  <si>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</si>
  <si>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</si>
  <si>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</si>
  <si>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</si>
  <si>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</si>
  <si>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</si>
  <si>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</si>
  <si>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</si>
  <si>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</si>
  <si>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</si>
  <si>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</si>
  <si>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</si>
  <si>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</si>
  <si>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</si>
  <si>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</si>
  <si>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</si>
  <si>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</si>
  <si>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</si>
  <si>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</si>
  <si>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</si>
  <si>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</si>
  <si>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</si>
  <si>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</si>
  <si>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</si>
  <si>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</si>
  <si>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</si>
  <si>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</si>
  <si>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</si>
  <si>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</si>
  <si>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</si>
  <si>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</si>
  <si>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</si>
  <si>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</si>
  <si>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</si>
  <si>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</si>
  <si>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</si>
  <si>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</si>
  <si>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</si>
  <si>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</si>
  <si>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</si>
  <si>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</si>
  <si>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</si>
  <si>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</si>
  <si>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</si>
  <si>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</si>
  <si>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</si>
  <si>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</si>
  <si>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</si>
  <si>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</si>
  <si>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</si>
  <si>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</si>
  <si>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</si>
  <si>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</si>
  <si>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</si>
  <si>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</si>
  <si>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</si>
  <si>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</si>
  <si>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</si>
  <si>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</si>
  <si>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</si>
  <si>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</si>
  <si>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</si>
  <si>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</si>
  <si>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</si>
  <si>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</si>
  <si>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</si>
  <si>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</si>
  <si>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</si>
  <si>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</si>
  <si>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</si>
  <si>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</si>
  <si>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</si>
  <si>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</si>
  <si>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</si>
  <si>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</si>
  <si>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</si>
  <si>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</si>
  <si>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</si>
  <si>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</si>
  <si>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</si>
  <si>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</si>
  <si>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</si>
  <si>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</si>
  <si>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</si>
  <si>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</si>
  <si>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</si>
  <si>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</si>
  <si>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</si>
  <si>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</si>
  <si>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</si>
  <si>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</si>
  <si>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</si>
  <si>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</si>
  <si>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</si>
  <si>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</si>
  <si>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</si>
  <si>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</si>
  <si>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</si>
  <si>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</si>
  <si>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</si>
  <si>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</si>
  <si>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</si>
  <si>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</si>
  <si>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</si>
  <si>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</si>
  <si>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</si>
  <si>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</si>
  <si>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</si>
  <si>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</si>
  <si>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</si>
  <si>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</si>
  <si>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</si>
  <si>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</si>
  <si>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</si>
  <si>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</si>
  <si>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</si>
  <si>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</si>
  <si>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</si>
  <si>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</si>
  <si>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</si>
  <si>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</si>
  <si>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</si>
  <si>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</si>
  <si>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</si>
  <si>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</si>
  <si>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</si>
  <si>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</si>
  <si>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</si>
  <si>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</si>
  <si>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</si>
  <si>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</si>
  <si>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</si>
  <si>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</si>
  <si>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</si>
  <si>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</si>
  <si>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</si>
  <si>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</si>
  <si>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</si>
  <si>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</si>
  <si>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</si>
  <si>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</si>
  <si>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</si>
  <si>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</si>
  <si>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</si>
  <si>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</si>
  <si>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</si>
  <si>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</si>
  <si>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</si>
  <si>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</si>
  <si>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</si>
  <si>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</si>
  <si>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</si>
  <si>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</si>
  <si>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</si>
  <si>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</si>
  <si>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</si>
  <si>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</si>
  <si>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</si>
  <si>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</si>
  <si>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</si>
  <si>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</si>
  <si>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</si>
  <si>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</si>
  <si>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</si>
  <si>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</si>
  <si>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</si>
  <si>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</si>
  <si>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</si>
  <si>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</si>
  <si>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</si>
  <si>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</si>
  <si>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</si>
  <si>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</si>
  <si>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</si>
  <si>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</si>
  <si>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</si>
  <si>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</si>
  <si>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</si>
  <si>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</si>
  <si>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</si>
  <si>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</si>
  <si>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</si>
  <si>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</si>
  <si>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</si>
  <si>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</si>
  <si>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</si>
  <si>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</si>
  <si>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</si>
  <si>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</si>
  <si>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</si>
  <si>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</si>
  <si>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</si>
  <si>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</si>
  <si>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</si>
  <si>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</si>
  <si>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</si>
  <si>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</si>
  <si>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</si>
  <si>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</si>
  <si>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</si>
  <si>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</si>
  <si>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</si>
  <si>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</si>
  <si>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</si>
  <si>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</si>
  <si>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</si>
  <si>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</si>
  <si>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</si>
  <si>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</si>
  <si>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</si>
  <si>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</si>
  <si>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</si>
  <si>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</si>
  <si>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</si>
  <si>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</si>
  <si>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</si>
  <si>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</si>
  <si>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</si>
  <si>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</si>
  <si>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</si>
  <si>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</si>
  <si>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</si>
  <si>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</si>
  <si>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</si>
  <si>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</si>
  <si>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</si>
  <si>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</si>
  <si>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</si>
  <si>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</si>
  <si>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</si>
  <si>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</si>
  <si>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</si>
  <si>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</si>
  <si>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</si>
  <si>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</si>
  <si>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</si>
  <si>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</si>
  <si>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</si>
  <si>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</si>
  <si>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</si>
  <si>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</si>
  <si>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</si>
  <si>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</si>
  <si>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</si>
  <si>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</si>
  <si>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</si>
  <si>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</si>
  <si>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</si>
  <si>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</si>
  <si>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</si>
  <si>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</si>
  <si>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</si>
  <si>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</si>
  <si>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</si>
  <si>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</si>
  <si>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</si>
  <si>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</si>
  <si>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</si>
  <si>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</si>
  <si>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</si>
  <si>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</si>
  <si>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</si>
  <si>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</si>
  <si>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</si>
  <si>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</si>
  <si>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</si>
  <si>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</si>
  <si>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</si>
  <si>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</si>
  <si>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</si>
  <si>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</si>
  <si>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</si>
  <si>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</si>
  <si>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</si>
  <si>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</si>
  <si>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</si>
  <si>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</si>
  <si>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</si>
  <si>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</si>
  <si>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</si>
  <si>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</si>
  <si>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</si>
  <si>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</si>
  <si>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</si>
  <si>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</si>
  <si>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</si>
  <si>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</si>
  <si>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</si>
  <si>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</si>
  <si>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</si>
  <si>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</si>
  <si>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</si>
  <si>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</si>
  <si>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</si>
  <si>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</si>
  <si>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</si>
  <si>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</si>
  <si>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</si>
  <si>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</si>
  <si>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</si>
  <si>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</si>
  <si>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</si>
  <si>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</si>
  <si>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</si>
  <si>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</si>
  <si>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</si>
  <si>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</si>
  <si>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</si>
  <si>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</si>
  <si>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</si>
  <si>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</si>
  <si>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</si>
  <si>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</si>
  <si>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</si>
  <si>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</si>
  <si>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</si>
  <si>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</si>
  <si>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</si>
  <si>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</si>
  <si>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</si>
  <si>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</si>
  <si>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</si>
  <si>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</si>
  <si>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</si>
  <si>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</si>
  <si>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</si>
  <si>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</si>
  <si>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</si>
  <si>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</si>
  <si>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</si>
  <si>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</si>
  <si>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</si>
  <si>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</si>
  <si>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</si>
  <si>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</si>
  <si>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</si>
  <si>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</si>
  <si>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</si>
  <si>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</si>
  <si>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</si>
  <si>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</si>
  <si>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</si>
  <si>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</si>
  <si>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</si>
  <si>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</si>
  <si>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</si>
  <si>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</si>
  <si>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</si>
  <si>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</si>
  <si>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</si>
  <si>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</si>
  <si>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</si>
  <si>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</si>
  <si>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</si>
  <si>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</si>
  <si>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</si>
  <si>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</si>
  <si>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</si>
  <si>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</si>
  <si>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</si>
  <si>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</si>
  <si>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</si>
  <si>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</si>
  <si>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</si>
  <si>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</si>
  <si>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</si>
  <si>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</si>
  <si>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</si>
  <si>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</si>
  <si>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</si>
  <si>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</si>
  <si>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</si>
  <si>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</si>
  <si>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</si>
  <si>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</si>
  <si>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</si>
  <si>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</si>
  <si>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</si>
  <si>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</si>
  <si>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</si>
  <si>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</si>
  <si>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</si>
  <si>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</si>
  <si>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</si>
  <si>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</si>
  <si>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</si>
  <si>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</si>
  <si>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</si>
  <si>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</si>
  <si>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</si>
  <si>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</si>
  <si>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</si>
  <si>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</si>
  <si>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</si>
  <si>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</si>
  <si>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</si>
  <si>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</si>
  <si>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</si>
  <si>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</si>
  <si>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</si>
  <si>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</si>
  <si>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</si>
  <si>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</si>
  <si>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</si>
  <si>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</si>
  <si>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</si>
  <si>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</si>
  <si>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</si>
  <si>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</si>
  <si>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</si>
  <si>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</si>
  <si>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</si>
  <si>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</si>
  <si>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</si>
  <si>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</si>
  <si>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</si>
  <si>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</si>
  <si>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</si>
  <si>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</si>
  <si>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</si>
  <si>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</si>
  <si>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</si>
  <si>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</si>
  <si>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</si>
  <si>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</si>
  <si>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</si>
  <si>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</si>
  <si>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</si>
  <si>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</si>
  <si>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</si>
  <si>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</si>
  <si>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</si>
  <si>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</si>
  <si>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</si>
  <si>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</si>
  <si>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</si>
  <si>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</si>
  <si>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</si>
  <si>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</si>
  <si>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</si>
  <si>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</si>
  <si>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</si>
  <si>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</si>
  <si>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</si>
  <si>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</si>
  <si>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</si>
  <si>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</si>
  <si>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</si>
  <si>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</si>
  <si>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</si>
  <si>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</si>
  <si>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</si>
  <si>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</si>
  <si>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</si>
  <si>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</si>
  <si>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</si>
  <si>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</si>
  <si>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</si>
  <si>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</si>
  <si>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</si>
  <si>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</si>
  <si>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</si>
  <si>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</si>
  <si>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</si>
  <si>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</si>
  <si>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</si>
  <si>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</si>
  <si>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</si>
  <si>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</si>
  <si>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</si>
  <si>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</si>
  <si>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</si>
  <si>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</si>
  <si>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</si>
  <si>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</si>
  <si>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</si>
  <si>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</si>
  <si>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</si>
  <si>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</si>
  <si>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</si>
  <si>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</si>
  <si>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</si>
  <si>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</si>
  <si>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</si>
  <si>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</si>
  <si>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</si>
  <si>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</si>
  <si>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</si>
  <si>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</si>
  <si>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</si>
  <si>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</si>
  <si>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</si>
  <si>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</si>
  <si>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</si>
  <si>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</si>
  <si>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</si>
  <si>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</si>
  <si>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</si>
  <si>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</si>
  <si>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</si>
  <si>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</si>
  <si>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</si>
  <si>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</si>
  <si>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</si>
  <si>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</si>
  <si>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</si>
  <si>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</si>
  <si>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</si>
  <si>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</si>
  <si>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</si>
  <si>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</si>
  <si>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</si>
  <si>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</si>
  <si>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</si>
  <si>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</si>
  <si>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</si>
  <si>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</si>
  <si>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</si>
  <si>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</si>
  <si>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</si>
  <si>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</si>
  <si>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</si>
  <si>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</si>
  <si>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</si>
  <si>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</si>
  <si>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</si>
  <si>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</si>
  <si>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</si>
  <si>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</si>
  <si>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</si>
  <si>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</si>
  <si>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</si>
  <si>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</si>
  <si>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</si>
  <si>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</si>
  <si>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</si>
  <si>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</si>
  <si>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</si>
  <si>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</si>
  <si>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</si>
  <si>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</si>
  <si>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</si>
  <si>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</si>
  <si>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</si>
  <si>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</si>
  <si>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</si>
  <si>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</si>
  <si>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</si>
  <si>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</si>
  <si>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</si>
  <si>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</si>
  <si>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</si>
  <si>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</si>
  <si>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</si>
  <si>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</si>
  <si>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</si>
  <si>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</si>
  <si>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</si>
  <si>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</si>
  <si>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</si>
  <si>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</si>
  <si>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</si>
  <si>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</si>
  <si>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</si>
  <si>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</si>
  <si>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</si>
  <si>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</si>
  <si>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</si>
  <si>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</si>
  <si>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</si>
  <si>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</si>
  <si>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</si>
  <si>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</si>
  <si>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</si>
  <si>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</si>
  <si>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</si>
  <si>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</si>
  <si>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</si>
  <si>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</si>
  <si>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</si>
  <si>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</si>
  <si>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</si>
  <si>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</si>
  <si>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</si>
  <si>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</si>
  <si>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</si>
  <si>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</si>
  <si>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</si>
  <si>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</si>
  <si>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</si>
  <si>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</si>
  <si>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</si>
  <si>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</si>
  <si>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</si>
  <si>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</si>
  <si>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</si>
  <si>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</si>
  <si>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</si>
  <si>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</si>
  <si>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</si>
  <si>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</si>
  <si>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</si>
  <si>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</si>
  <si>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</si>
  <si>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</si>
  <si>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</si>
  <si>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</si>
  <si>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</si>
  <si>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</si>
  <si>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</si>
  <si>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</si>
  <si>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</si>
  <si>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</si>
  <si>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</si>
  <si>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</si>
  <si>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</si>
  <si>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</si>
  <si>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</si>
  <si>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</si>
  <si>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</si>
  <si>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</si>
  <si>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</si>
  <si>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</si>
  <si>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</si>
  <si>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</si>
  <si>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</si>
  <si>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</si>
  <si>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</si>
  <si>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</si>
  <si>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</si>
  <si>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</si>
  <si>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</si>
  <si>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</si>
  <si>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</si>
  <si>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</si>
  <si>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</si>
  <si>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</si>
  <si>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</si>
  <si>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</si>
  <si>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</si>
  <si>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</si>
  <si>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</si>
  <si>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</si>
  <si>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</si>
  <si>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</si>
  <si>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</si>
  <si>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</si>
  <si>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</si>
  <si>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</si>
  <si>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</si>
  <si>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</si>
  <si>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</si>
  <si>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</si>
  <si>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</si>
  <si>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</si>
  <si>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</si>
  <si>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</si>
  <si>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</si>
  <si>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</si>
  <si>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</si>
  <si>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</si>
  <si>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</si>
  <si>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</si>
  <si>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</si>
  <si>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</si>
  <si>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</si>
  <si>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</si>
  <si>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</si>
  <si>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</si>
  <si>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</si>
  <si>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</si>
  <si>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</si>
  <si>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</si>
  <si>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</si>
  <si>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</si>
  <si>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</si>
  <si>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</si>
  <si>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</si>
  <si>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</si>
  <si>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</si>
  <si>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</si>
  <si>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</si>
  <si>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</si>
  <si>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</si>
  <si>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</si>
  <si>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</si>
  <si>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</si>
  <si>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</si>
  <si>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</si>
  <si>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</si>
  <si>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</si>
  <si>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</si>
  <si>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</si>
  <si>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</si>
  <si>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</si>
  <si>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</si>
  <si>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</si>
  <si>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</si>
  <si>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</si>
  <si>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</si>
  <si>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</si>
  <si>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</si>
  <si>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</si>
  <si>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</si>
  <si>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</si>
  <si>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</si>
  <si>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</si>
  <si>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</si>
  <si>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</si>
  <si>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</si>
  <si>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</si>
  <si>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</si>
  <si>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</si>
  <si>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</si>
  <si>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</si>
  <si>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</si>
  <si>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</si>
  <si>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</si>
  <si>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</si>
  <si>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</si>
  <si>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</si>
  <si>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</si>
  <si>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</si>
  <si>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</si>
  <si>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</si>
  <si>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</si>
  <si>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</si>
  <si>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</si>
  <si>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</si>
  <si>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</si>
  <si>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</si>
  <si>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</si>
  <si>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</si>
  <si>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</si>
  <si>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</si>
  <si>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</si>
  <si>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</si>
  <si>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</si>
  <si>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</si>
  <si>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</si>
  <si>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</si>
  <si>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</si>
  <si>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</si>
  <si>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</si>
  <si>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</si>
  <si>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</si>
  <si>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</si>
  <si>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</si>
  <si>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</si>
  <si>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</si>
  <si>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</si>
  <si>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</si>
  <si>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</si>
  <si>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</si>
  <si>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</si>
  <si>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</si>
  <si>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</si>
  <si>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</si>
  <si>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</si>
  <si>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</si>
  <si>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</si>
  <si>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</si>
  <si>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</si>
  <si>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</si>
  <si>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</si>
  <si>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</si>
  <si>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</si>
  <si>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</si>
  <si>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</si>
  <si>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</si>
  <si>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</si>
  <si>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</si>
  <si>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</si>
  <si>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</si>
  <si>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</si>
  <si>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</si>
  <si>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</si>
  <si>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</si>
  <si>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</si>
  <si>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</si>
  <si>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</si>
  <si>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</si>
  <si>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</si>
  <si>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</si>
  <si>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</si>
  <si>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</si>
  <si>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</si>
  <si>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</si>
  <si>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</si>
  <si>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</si>
  <si>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</si>
  <si>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</si>
  <si>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</si>
  <si>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</si>
  <si>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</si>
  <si>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</si>
  <si>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</si>
  <si>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</si>
  <si>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</si>
  <si>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</si>
  <si>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</si>
  <si>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</si>
  <si>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</si>
  <si>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</si>
  <si>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</si>
  <si>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</si>
  <si>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</si>
  <si>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</si>
  <si>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</si>
  <si>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</si>
  <si>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</si>
  <si>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</si>
  <si>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</si>
  <si>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</si>
  <si>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</si>
  <si>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</si>
  <si>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</si>
  <si>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</si>
  <si>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</si>
  <si>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</si>
  <si>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</si>
  <si>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</si>
  <si>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</si>
  <si>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</si>
  <si>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</si>
  <si>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</si>
  <si>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</si>
  <si>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</si>
  <si>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</si>
  <si>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</si>
  <si>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</si>
  <si>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</si>
  <si>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</si>
  <si>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</si>
  <si>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</si>
  <si>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</si>
  <si>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</si>
  <si>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</si>
  <si>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</si>
  <si>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</si>
  <si>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</si>
  <si>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</si>
  <si>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</si>
  <si>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</si>
  <si>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</si>
  <si>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</si>
  <si>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</si>
  <si>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</si>
  <si>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</si>
  <si>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</si>
  <si>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</si>
  <si>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</si>
  <si>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</si>
  <si>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</si>
  <si>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</si>
  <si>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</si>
  <si>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</si>
  <si>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</si>
  <si>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</si>
  <si>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</si>
  <si>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</si>
  <si>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</si>
  <si>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</si>
  <si>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</si>
  <si>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</si>
  <si>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</si>
  <si>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</si>
  <si>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</si>
  <si>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</si>
  <si>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</si>
  <si>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</si>
  <si>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</si>
  <si>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</si>
  <si>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</si>
  <si>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</si>
  <si>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</si>
  <si>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</si>
  <si>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</si>
  <si>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</si>
  <si>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</si>
  <si>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</si>
  <si>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</si>
  <si>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</si>
  <si>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</si>
  <si>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</si>
  <si>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</si>
  <si>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</si>
  <si>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</si>
  <si>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</si>
  <si>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</si>
  <si>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</si>
  <si>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</si>
  <si>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</si>
  <si>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</si>
  <si>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</si>
  <si>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</si>
  <si>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</si>
  <si>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</si>
  <si>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</si>
  <si>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</si>
  <si>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</si>
  <si>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</si>
  <si>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</si>
  <si>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</si>
  <si>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</si>
  <si>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</si>
  <si>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</si>
  <si>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</si>
  <si>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</si>
  <si>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</si>
  <si>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</si>
  <si>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</si>
  <si>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</si>
  <si>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</si>
  <si>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</si>
  <si>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</si>
  <si>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</si>
  <si>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</si>
  <si>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</si>
  <si>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</si>
  <si>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</si>
  <si>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</si>
  <si>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</si>
  <si>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</si>
  <si>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</si>
  <si>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</si>
  <si>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</si>
  <si>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</si>
  <si>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</si>
  <si>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</si>
  <si>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</si>
  <si>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</si>
  <si>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</si>
  <si>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</si>
  <si>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</si>
  <si>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</si>
  <si>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</si>
  <si>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</si>
  <si>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</si>
  <si>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</si>
  <si>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</si>
  <si>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</si>
  <si>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</si>
  <si>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</si>
  <si>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</si>
  <si>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</si>
  <si>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</si>
  <si>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</si>
  <si>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</si>
  <si>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</si>
  <si>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</si>
  <si>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</si>
  <si>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</si>
  <si>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</si>
  <si>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</si>
  <si>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</si>
  <si>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</si>
  <si>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</si>
  <si>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</si>
  <si>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</si>
  <si>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</si>
  <si>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</si>
  <si>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</si>
  <si>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</si>
  <si>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</si>
  <si>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</si>
  <si>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</si>
  <si>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</si>
  <si>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</si>
  <si>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</si>
  <si>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</si>
  <si>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</si>
  <si>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</si>
  <si>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</si>
  <si>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</si>
  <si>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</si>
  <si>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</si>
  <si>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</si>
  <si>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</si>
  <si>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</si>
  <si>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</si>
  <si>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</si>
  <si>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</si>
  <si>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</si>
  <si>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</si>
  <si>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</si>
  <si>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</si>
  <si>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</si>
  <si>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</si>
  <si>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</si>
  <si>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</si>
  <si>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</si>
  <si>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</si>
  <si>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</si>
  <si>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</si>
  <si>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</si>
  <si>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</si>
  <si>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</si>
  <si>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</si>
  <si>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</si>
  <si>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</si>
  <si>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</si>
  <si>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</si>
  <si>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</si>
  <si>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</si>
  <si>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</si>
  <si>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</si>
  <si>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</si>
  <si>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</si>
  <si>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</si>
  <si>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</si>
  <si>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</si>
  <si>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</si>
  <si>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</si>
  <si>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</si>
  <si>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</si>
  <si>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</si>
  <si>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</si>
  <si>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</si>
  <si>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</si>
  <si>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</si>
  <si>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</si>
  <si>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</si>
  <si>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</si>
  <si>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</si>
  <si>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</si>
  <si>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</si>
  <si>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</si>
  <si>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</si>
  <si>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</si>
  <si>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</si>
  <si>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</si>
  <si>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</si>
  <si>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</si>
  <si>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</si>
  <si>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</si>
  <si>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</si>
  <si>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</si>
  <si>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</si>
  <si>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</si>
  <si>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</si>
  <si>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</si>
  <si>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</si>
  <si>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</si>
  <si>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</si>
  <si>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</si>
  <si>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</si>
  <si>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</si>
  <si>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</si>
  <si>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</si>
  <si>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</si>
  <si>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</si>
  <si>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</si>
  <si>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</si>
  <si>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</si>
  <si>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</si>
  <si>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</si>
  <si>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</si>
  <si>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</si>
  <si>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</si>
  <si>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</si>
  <si>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</si>
  <si>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</si>
  <si>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</si>
  <si>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</si>
  <si>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</si>
  <si>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</si>
  <si>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</si>
  <si>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</si>
  <si>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</si>
  <si>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</si>
  <si>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</si>
  <si>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</si>
  <si>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</si>
  <si>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</si>
  <si>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</si>
  <si>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</si>
  <si>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</si>
  <si>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</si>
  <si>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</si>
  <si>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</si>
  <si>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</si>
  <si>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</si>
  <si>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</si>
  <si>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</si>
  <si>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</si>
  <si>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</si>
  <si>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</si>
  <si>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</si>
  <si>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</si>
  <si>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</si>
  <si>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</si>
  <si>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</si>
  <si>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</si>
  <si>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</si>
  <si>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</si>
  <si>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</si>
  <si>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</si>
  <si>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</si>
  <si>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</si>
  <si>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</si>
  <si>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</si>
  <si>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</si>
  <si>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</si>
  <si>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</si>
  <si>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</si>
  <si>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</si>
  <si>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</si>
  <si>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</si>
  <si>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</si>
  <si>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</si>
  <si>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</si>
  <si>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</si>
  <si>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</si>
  <si>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</si>
  <si>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</si>
  <si>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</si>
  <si>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</si>
  <si>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</si>
  <si>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</si>
  <si>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</si>
  <si>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</si>
  <si>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</si>
  <si>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</si>
  <si>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</si>
  <si>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</si>
  <si>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</si>
  <si>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</si>
  <si>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</si>
  <si>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</si>
  <si>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</si>
  <si>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</si>
  <si>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</si>
  <si>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</si>
  <si>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</si>
  <si>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</si>
  <si>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</si>
  <si>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</si>
  <si>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</si>
  <si>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</si>
  <si>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</si>
  <si>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</si>
  <si>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</si>
  <si>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</si>
  <si>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</si>
  <si>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</si>
  <si>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</si>
  <si>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</si>
  <si>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</si>
  <si>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</si>
  <si>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</si>
  <si>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</si>
  <si>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</si>
  <si>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</si>
  <si>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</si>
  <si>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</si>
  <si>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</si>
  <si>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</si>
  <si>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</si>
  <si>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</si>
  <si>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</si>
  <si>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</si>
  <si>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</si>
  <si>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</si>
  <si>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</si>
  <si>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</si>
  <si>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</si>
  <si>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</si>
  <si>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</si>
  <si>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</si>
  <si>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</si>
  <si>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</si>
  <si>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</si>
  <si>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</si>
  <si>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</si>
  <si>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</si>
  <si>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</si>
  <si>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</si>
  <si>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</si>
  <si>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</si>
  <si>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</si>
  <si>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</si>
  <si>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</si>
  <si>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</si>
  <si>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</si>
  <si>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</si>
  <si>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</si>
  <si>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</si>
  <si>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</si>
  <si>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</si>
  <si>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</si>
  <si>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</si>
  <si>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</si>
  <si>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</si>
  <si>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</si>
  <si>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</si>
  <si>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</si>
  <si>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</si>
  <si>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</si>
  <si>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</si>
  <si>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</si>
  <si>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</si>
  <si>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</si>
  <si>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</si>
  <si>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</si>
  <si>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</si>
  <si>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</si>
  <si>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</si>
  <si>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</si>
  <si>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</si>
  <si>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</si>
  <si>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</si>
  <si>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</si>
  <si>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</si>
  <si>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</si>
  <si>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</si>
  <si>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</si>
  <si>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</si>
  <si>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</si>
  <si>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</si>
  <si>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</si>
  <si>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</si>
  <si>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</si>
  <si>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</si>
  <si>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</si>
  <si>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</si>
  <si>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</si>
  <si>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</si>
  <si>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</si>
  <si>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</si>
  <si>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</si>
  <si>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</si>
  <si>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</si>
  <si>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</si>
  <si>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</si>
  <si>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</si>
  <si>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</si>
  <si>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</si>
  <si>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</si>
  <si>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</si>
  <si>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</si>
  <si>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</si>
  <si>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</si>
  <si>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</si>
  <si>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</si>
  <si>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</si>
  <si>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</si>
  <si>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</si>
  <si>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</si>
  <si>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</si>
  <si>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</si>
  <si>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</si>
  <si>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</si>
  <si>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</si>
  <si>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</si>
  <si>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</si>
  <si>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</si>
  <si>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</si>
  <si>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</si>
  <si>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</si>
  <si>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</si>
  <si>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</si>
  <si>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</si>
  <si>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</si>
  <si>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</si>
  <si>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</si>
  <si>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</si>
  <si>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</si>
  <si>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</si>
  <si>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</si>
  <si>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</si>
  <si>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</si>
  <si>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</si>
  <si>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</si>
  <si>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</si>
  <si>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</si>
  <si>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</si>
  <si>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</si>
  <si>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</si>
  <si>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</si>
  <si>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</si>
  <si>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</si>
  <si>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</si>
  <si>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</si>
  <si>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</si>
  <si>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</si>
  <si>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</si>
  <si>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</si>
  <si>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</si>
  <si>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</si>
  <si>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</si>
  <si>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</si>
  <si>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</si>
  <si>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</si>
  <si>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</si>
  <si>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</si>
  <si>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</si>
  <si>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</si>
  <si>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</si>
  <si>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</si>
  <si>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</si>
  <si>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</si>
  <si>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</si>
  <si>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</si>
  <si>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</si>
  <si>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</si>
  <si>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</si>
  <si>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</si>
  <si>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</si>
  <si>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</si>
  <si>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</si>
  <si>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</si>
  <si>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</si>
  <si>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</si>
  <si>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</si>
  <si>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</si>
  <si>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</si>
  <si>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</si>
  <si>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</si>
  <si>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</si>
  <si>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</si>
  <si>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</si>
  <si>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</si>
  <si>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</si>
  <si>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</si>
  <si>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</si>
  <si>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</si>
  <si>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</si>
  <si>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</si>
  <si>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</si>
  <si>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</si>
  <si>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</si>
  <si>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</si>
  <si>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</si>
  <si>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</si>
  <si>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</si>
  <si>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</si>
  <si>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</si>
  <si>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</si>
  <si>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</si>
  <si>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</si>
  <si>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</si>
  <si>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</si>
  <si>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</si>
  <si>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</si>
  <si>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</si>
  <si>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</si>
  <si>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</si>
  <si>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</si>
  <si>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</si>
  <si>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</si>
  <si>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</si>
  <si>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</si>
  <si>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</si>
  <si>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</si>
  <si>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</si>
  <si>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</si>
  <si>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</si>
  <si>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</si>
  <si>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</si>
  <si>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</si>
  <si>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</si>
  <si>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</si>
  <si>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</si>
  <si>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</si>
  <si>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</si>
  <si>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</si>
  <si>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</si>
  <si>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</si>
  <si>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</si>
  <si>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</si>
  <si>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</si>
  <si>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</si>
  <si>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</si>
  <si>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</si>
  <si>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</si>
  <si>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</si>
  <si>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</si>
  <si>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</si>
  <si>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</si>
  <si>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</si>
  <si>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</si>
  <si>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</si>
  <si>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</si>
  <si>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</si>
  <si>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</si>
  <si>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</si>
  <si>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</si>
  <si>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</si>
  <si>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</si>
  <si>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</si>
  <si>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</si>
  <si>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</si>
  <si>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</si>
  <si>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</si>
  <si>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</si>
  <si>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</si>
  <si>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</si>
  <si>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</si>
  <si>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</si>
  <si>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</si>
  <si>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</si>
  <si>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</si>
  <si>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</si>
  <si>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</si>
  <si>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</si>
  <si>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</si>
  <si>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</si>
  <si>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</si>
  <si>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</si>
  <si>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</si>
  <si>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</si>
  <si>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</si>
  <si>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</si>
  <si>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</si>
  <si>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</si>
  <si>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</si>
  <si>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</si>
  <si>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</si>
  <si>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</si>
  <si>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</si>
  <si>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</si>
  <si>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</si>
  <si>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</si>
  <si>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</si>
  <si>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</si>
  <si>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</si>
  <si>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</si>
  <si>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</si>
  <si>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</si>
  <si>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</si>
  <si>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</si>
  <si>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</si>
  <si>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</si>
  <si>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</si>
  <si>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</si>
  <si>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</si>
  <si>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</si>
  <si>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</si>
  <si>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</si>
  <si>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</si>
  <si>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</si>
  <si>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</si>
  <si>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</si>
  <si>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</si>
  <si>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</si>
  <si>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</si>
  <si>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</si>
  <si>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</si>
  <si>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</si>
  <si>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</si>
  <si>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</si>
  <si>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</si>
  <si>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</si>
  <si>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</si>
  <si>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</si>
  <si>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</si>
  <si>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</si>
  <si>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</si>
  <si>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</si>
  <si>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</si>
  <si>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</si>
  <si>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</si>
  <si>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</si>
  <si>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</si>
  <si>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</si>
  <si>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</si>
  <si>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</si>
  <si>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</si>
  <si>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</si>
  <si>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</si>
  <si>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</si>
  <si>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</si>
  <si>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</si>
  <si>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</si>
  <si>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</si>
  <si>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</si>
  <si>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</si>
  <si>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</si>
  <si>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</si>
  <si>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</si>
  <si>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</si>
  <si>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</si>
  <si>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</si>
  <si>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</si>
  <si>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</si>
  <si>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</si>
  <si>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</si>
  <si>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</si>
  <si>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</si>
  <si>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</si>
  <si>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</si>
  <si>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</si>
  <si>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</si>
  <si>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</si>
  <si>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</si>
  <si>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</si>
  <si>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</si>
  <si>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</si>
  <si>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</si>
  <si>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</si>
  <si>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</si>
  <si>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</si>
  <si>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</si>
  <si>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</si>
  <si>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</si>
  <si>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</si>
  <si>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</si>
  <si>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</si>
  <si>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</si>
  <si>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</si>
  <si>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</si>
  <si>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</si>
  <si>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</si>
  <si>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</si>
  <si>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</si>
  <si>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</si>
  <si>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</si>
  <si>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</si>
  <si>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</si>
  <si>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</si>
  <si>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</si>
  <si>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</si>
  <si>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</si>
  <si>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</si>
  <si>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</si>
  <si>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</si>
  <si>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</si>
  <si>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</si>
  <si>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</si>
  <si>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</si>
  <si>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</si>
  <si>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</si>
  <si>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</si>
  <si>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</si>
  <si>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</si>
  <si>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</si>
  <si>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</si>
  <si>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</si>
  <si>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</si>
  <si>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</si>
  <si>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</si>
  <si>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</si>
  <si>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</si>
  <si>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</si>
  <si>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</si>
  <si>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</si>
  <si>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</si>
  <si>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</si>
  <si>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</si>
  <si>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</si>
  <si>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</si>
  <si>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</si>
  <si>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</si>
  <si>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</si>
  <si>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</si>
  <si>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</si>
  <si>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</si>
  <si>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</si>
  <si>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</si>
  <si>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</si>
  <si>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</si>
  <si>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</si>
  <si>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</si>
  <si>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</si>
  <si>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</si>
  <si>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</si>
  <si>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</si>
  <si>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</si>
  <si>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</si>
  <si>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</si>
  <si>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</si>
  <si>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</si>
  <si>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</si>
  <si>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</si>
  <si>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</si>
  <si>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</si>
  <si>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</si>
  <si>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</si>
  <si>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</si>
  <si>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</si>
  <si>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</si>
  <si>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</si>
  <si>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</si>
  <si>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</si>
  <si>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</si>
  <si>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</si>
  <si>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</si>
  <si>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</si>
  <si>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</si>
  <si>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</si>
  <si>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</si>
  <si>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</si>
  <si>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</si>
  <si>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</si>
  <si>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</si>
  <si>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</si>
  <si>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</si>
  <si>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</si>
  <si>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</si>
  <si>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</si>
  <si>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</si>
  <si>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</si>
  <si>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</si>
  <si>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</si>
  <si>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</si>
  <si>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</si>
  <si>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</si>
  <si>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</si>
  <si>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</si>
  <si>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</si>
  <si>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</si>
  <si>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</si>
  <si>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</si>
  <si>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</si>
  <si>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</si>
  <si>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</si>
  <si>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</si>
  <si>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</si>
  <si>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</si>
  <si>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</si>
  <si>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</si>
  <si>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</si>
  <si>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</si>
  <si>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</si>
  <si>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</si>
  <si>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</si>
  <si>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</si>
  <si>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</si>
  <si>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</si>
  <si>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</si>
  <si>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</si>
  <si>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</si>
  <si>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</si>
  <si>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</si>
  <si>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</si>
  <si>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</si>
  <si>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</si>
  <si>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</si>
  <si>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</si>
  <si>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</si>
  <si>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</si>
  <si>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</si>
  <si>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</si>
  <si>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</si>
  <si>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</si>
  <si>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</si>
  <si>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</si>
  <si>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</si>
  <si>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</si>
  <si>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</si>
  <si>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</si>
  <si>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</si>
  <si>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</si>
  <si>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</si>
  <si>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</si>
  <si>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</si>
  <si>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</si>
  <si>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</si>
  <si>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</si>
  <si>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</si>
  <si>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</si>
  <si>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</si>
  <si>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</si>
  <si>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</si>
  <si>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</si>
  <si>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</si>
  <si>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</si>
  <si>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</si>
  <si>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</si>
  <si>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</si>
  <si>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</si>
  <si>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</si>
  <si>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</si>
  <si>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</si>
  <si>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</si>
  <si>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</si>
  <si>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</si>
  <si>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</si>
  <si>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</si>
  <si>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</si>
  <si>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</si>
  <si>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</si>
  <si>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</si>
  <si>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</si>
  <si>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</si>
  <si>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</si>
  <si>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</si>
  <si>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</si>
  <si>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</si>
  <si>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</si>
  <si>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</si>
  <si>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</si>
  <si>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</si>
  <si>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</si>
  <si>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</si>
  <si>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</si>
  <si>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</si>
  <si>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</si>
  <si>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</si>
  <si>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</si>
  <si>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</si>
  <si>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</si>
  <si>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</si>
  <si>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</si>
  <si>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</si>
  <si>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</si>
  <si>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</si>
  <si>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</si>
  <si>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</si>
  <si>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</si>
  <si>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</si>
  <si>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</si>
  <si>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</si>
  <si>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</si>
  <si>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</si>
  <si>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</si>
  <si>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</si>
  <si>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</si>
  <si>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</si>
  <si>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</si>
  <si>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</si>
  <si>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</si>
  <si>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</si>
  <si>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</si>
  <si>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</si>
  <si>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</si>
  <si>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</si>
  <si>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</si>
  <si>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</si>
  <si>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</si>
  <si>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</si>
  <si>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</si>
  <si>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</si>
  <si>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</si>
  <si>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</si>
  <si>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</si>
  <si>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</si>
  <si>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</si>
  <si>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</si>
  <si>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</si>
  <si>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</si>
  <si>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</si>
  <si>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</si>
  <si>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</si>
  <si>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</si>
  <si>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</si>
  <si>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</si>
  <si>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</si>
  <si>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</si>
  <si>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</si>
  <si>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</si>
  <si>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</si>
  <si>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</si>
  <si>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</si>
  <si>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</si>
  <si>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</si>
  <si>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</si>
  <si>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</si>
  <si>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</si>
  <si>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</si>
  <si>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</si>
  <si>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</si>
  <si>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</si>
  <si>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</si>
  <si>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</si>
  <si>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</si>
  <si>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</si>
  <si>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</si>
  <si>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</si>
  <si>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</si>
  <si>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</si>
  <si>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</si>
  <si>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</si>
  <si>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</si>
  <si>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</si>
  <si>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</si>
  <si>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</si>
  <si>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</si>
  <si>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</si>
  <si>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</si>
  <si>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</si>
  <si>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</si>
  <si>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</si>
  <si>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</si>
  <si>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</si>
  <si>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</si>
  <si>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</si>
  <si>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</si>
  <si>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</si>
  <si>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</si>
  <si>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</si>
  <si>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</si>
  <si>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</si>
  <si>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</si>
  <si>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</si>
  <si>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</si>
  <si>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</si>
  <si>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</si>
  <si>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</si>
  <si>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</si>
  <si>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</si>
  <si>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</si>
  <si>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</si>
  <si>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</si>
  <si>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</si>
  <si>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</si>
  <si>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</si>
  <si>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</si>
  <si>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</si>
  <si>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</si>
  <si>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</si>
  <si>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</si>
  <si>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</si>
  <si>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</si>
  <si>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</si>
  <si>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</si>
  <si>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</si>
  <si>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</si>
  <si>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</si>
  <si>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</si>
  <si>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</si>
  <si>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</si>
  <si>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</si>
  <si>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</si>
  <si>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</si>
  <si>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</si>
  <si>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</si>
  <si>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</si>
  <si>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</si>
  <si>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</si>
  <si>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</si>
  <si>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</si>
  <si>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</si>
  <si>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</si>
  <si>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</si>
  <si>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</si>
  <si>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</si>
  <si>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</si>
  <si>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</si>
  <si>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</si>
  <si>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</si>
  <si>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</si>
  <si>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</si>
  <si>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</si>
  <si>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</si>
  <si>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</si>
  <si>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</si>
  <si>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</si>
  <si>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</si>
  <si>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</si>
  <si>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</si>
  <si>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</si>
  <si>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</si>
  <si>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</si>
  <si>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</si>
  <si>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</si>
  <si>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</si>
  <si>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</si>
  <si>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</si>
  <si>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</si>
  <si>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</si>
  <si>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</si>
  <si>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</si>
  <si>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</si>
  <si>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</si>
  <si>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</si>
  <si>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</si>
  <si>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</si>
  <si>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</si>
  <si>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</si>
  <si>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</si>
  <si>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</si>
  <si>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</si>
  <si>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</si>
  <si>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</si>
  <si>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</si>
  <si>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</si>
  <si>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</si>
  <si>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</si>
  <si>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</si>
  <si>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</si>
  <si>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</si>
  <si>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</si>
  <si>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</si>
  <si>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</si>
  <si>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</si>
  <si>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</si>
  <si>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</si>
  <si>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</si>
  <si>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</si>
  <si>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</si>
  <si>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</si>
  <si>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</si>
  <si>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</si>
  <si>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</si>
  <si>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</si>
  <si>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</si>
  <si>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</si>
  <si>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</si>
  <si>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</si>
  <si>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</si>
  <si>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</si>
  <si>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</si>
  <si>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</si>
  <si>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</si>
  <si>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</si>
  <si>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</si>
  <si>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</si>
  <si>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</si>
  <si>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</si>
  <si>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</si>
  <si>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</si>
  <si>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</si>
  <si>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</si>
  <si>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</si>
  <si>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</si>
  <si>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</si>
  <si>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</si>
  <si>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</si>
  <si>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</si>
  <si>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</si>
  <si>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</si>
  <si>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</si>
  <si>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</si>
  <si>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</si>
  <si>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</si>
  <si>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</si>
  <si>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</si>
  <si>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</si>
  <si>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</si>
  <si>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</si>
  <si>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</si>
  <si>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</si>
  <si>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</si>
  <si>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</si>
  <si>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</si>
  <si>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</si>
  <si>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</si>
  <si>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</si>
  <si>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</si>
  <si>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</si>
  <si>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</si>
  <si>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</si>
  <si>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</si>
  <si>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</si>
  <si>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</si>
  <si>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</si>
  <si>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</si>
  <si>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</si>
  <si>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</si>
  <si>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</si>
  <si>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</si>
  <si>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</si>
  <si>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</si>
  <si>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</si>
  <si>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</si>
  <si>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</si>
  <si>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</si>
  <si>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</si>
  <si>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</si>
  <si>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</si>
  <si>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</si>
  <si>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</si>
  <si>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</si>
  <si>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</si>
  <si>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</si>
  <si>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</si>
  <si>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</si>
  <si>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</si>
  <si>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</si>
  <si>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</si>
  <si>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</si>
  <si>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</si>
  <si>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</si>
  <si>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</si>
  <si>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</si>
  <si>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</si>
  <si>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</si>
  <si>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</si>
  <si>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</si>
  <si>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</si>
  <si>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</si>
  <si>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</si>
  <si>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</si>
  <si>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</si>
  <si>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</si>
  <si>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</si>
  <si>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</si>
  <si>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</si>
  <si>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</si>
  <si>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</si>
  <si>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</si>
  <si>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</si>
  <si>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</si>
  <si>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</si>
  <si>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</si>
  <si>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</si>
  <si>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</si>
  <si>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</si>
  <si>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</si>
  <si>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</si>
  <si>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</si>
  <si>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</si>
  <si>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</si>
  <si>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</si>
  <si>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</si>
  <si>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</si>
  <si>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</si>
  <si>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</si>
  <si>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</si>
  <si>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</si>
  <si>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</si>
  <si>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</si>
  <si>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</si>
  <si>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</si>
  <si>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</si>
  <si>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</si>
  <si>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</si>
  <si>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</si>
  <si>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</si>
  <si>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</si>
  <si>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</si>
  <si>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</si>
  <si>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</si>
  <si>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</si>
  <si>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</si>
  <si>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</si>
  <si>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</si>
  <si>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</si>
  <si>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</si>
  <si>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</si>
  <si>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</si>
  <si>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</si>
  <si>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</si>
  <si>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</si>
  <si>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</si>
  <si>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</si>
  <si>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</si>
  <si>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</si>
  <si>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</si>
  <si>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</si>
  <si>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</si>
  <si>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</si>
  <si>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</si>
  <si>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</si>
  <si>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</si>
  <si>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</si>
  <si>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</si>
  <si>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</si>
  <si>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</si>
  <si>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</si>
  <si>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</si>
  <si>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</si>
  <si>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</si>
  <si>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</si>
  <si>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</si>
  <si>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</si>
  <si>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</si>
  <si>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</si>
  <si>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</si>
  <si>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</si>
  <si>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</si>
  <si>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</si>
  <si>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</si>
  <si>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</si>
  <si>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</si>
  <si>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</si>
  <si>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</si>
  <si>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</si>
  <si>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</si>
  <si>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</si>
  <si>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</si>
  <si>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</si>
  <si>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</si>
  <si>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</si>
  <si>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</si>
  <si>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</si>
  <si>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</si>
  <si>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</si>
  <si>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</si>
  <si>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</si>
  <si>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</si>
  <si>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</si>
  <si>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</si>
  <si>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</si>
  <si>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</si>
  <si>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</si>
  <si>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</si>
  <si>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</si>
  <si>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</si>
  <si>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</si>
  <si>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</si>
  <si>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</si>
  <si>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</si>
  <si>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</si>
  <si>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</si>
  <si>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</si>
  <si>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</si>
  <si>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</si>
  <si>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</si>
  <si>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</si>
  <si>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</si>
  <si>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</si>
  <si>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</si>
  <si>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</si>
  <si>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</si>
  <si>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</si>
  <si>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</si>
  <si>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</si>
  <si>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</si>
  <si>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</si>
  <si>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</si>
  <si>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</si>
  <si>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</si>
  <si>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</si>
  <si>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</si>
  <si>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</si>
  <si>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</si>
  <si>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</si>
  <si>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</si>
  <si>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</si>
  <si>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</si>
  <si>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</si>
  <si>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</si>
  <si>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</si>
  <si>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</si>
  <si>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</si>
  <si>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</si>
  <si>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</si>
  <si>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</si>
  <si>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</si>
  <si>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</si>
  <si>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</si>
  <si>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</si>
  <si>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</si>
  <si>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</si>
  <si>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</si>
  <si>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</si>
  <si>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</si>
  <si>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</si>
  <si>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</si>
  <si>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</si>
  <si>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</si>
  <si>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</si>
  <si>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</si>
  <si>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</si>
  <si>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</si>
  <si>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</si>
  <si>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</si>
  <si>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</si>
  <si>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</si>
  <si>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</si>
  <si>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</si>
  <si>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</si>
  <si>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</si>
  <si>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</si>
  <si>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</si>
  <si>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</si>
  <si>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</si>
  <si>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</si>
  <si>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</si>
  <si>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</si>
  <si>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</si>
  <si>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</si>
  <si>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</si>
  <si>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</si>
  <si>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</si>
  <si>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</si>
  <si>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</si>
  <si>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</si>
  <si>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</si>
  <si>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</si>
  <si>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</si>
  <si>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</si>
  <si>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</si>
  <si>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</si>
  <si>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</si>
  <si>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</si>
  <si>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</si>
  <si>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</si>
  <si>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</si>
  <si>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</si>
  <si>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</si>
  <si>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</si>
  <si>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</si>
  <si>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</si>
  <si>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</si>
  <si>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</si>
  <si>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</si>
  <si>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</si>
  <si>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</si>
  <si>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</si>
  <si>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</si>
  <si>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</si>
  <si>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</si>
  <si>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</si>
  <si>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</si>
  <si>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</si>
  <si>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</si>
  <si>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</si>
  <si>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</si>
  <si>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</si>
  <si>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</si>
  <si>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</si>
  <si>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</si>
  <si>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</si>
  <si>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</si>
  <si>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</si>
  <si>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</si>
  <si>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</si>
  <si>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</si>
  <si>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</si>
  <si>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</si>
  <si>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</si>
  <si>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</si>
  <si>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</si>
  <si>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</si>
  <si>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</si>
  <si>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</si>
  <si>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</si>
  <si>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</si>
  <si>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</si>
  <si>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</si>
  <si>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</si>
  <si>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</si>
  <si>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</si>
  <si>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</si>
  <si>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</si>
  <si>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</si>
  <si>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</si>
  <si>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</si>
  <si>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</si>
  <si>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</si>
  <si>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</si>
  <si>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</si>
  <si>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</si>
  <si>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</si>
  <si>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</si>
  <si>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</si>
  <si>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</si>
  <si>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</si>
  <si>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</si>
  <si>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</si>
  <si>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</si>
  <si>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</si>
  <si>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</si>
  <si>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</si>
  <si>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</si>
  <si>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</si>
  <si>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</si>
  <si>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</si>
  <si>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</si>
  <si>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</si>
  <si>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</si>
  <si>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</si>
  <si>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</si>
  <si>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</si>
  <si>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</si>
  <si>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</si>
  <si>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</si>
  <si>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</si>
  <si>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</si>
  <si>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</si>
  <si>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</si>
  <si>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</si>
  <si>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</si>
  <si>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</si>
  <si>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</si>
  <si>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</si>
  <si>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</si>
  <si>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</si>
  <si>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</si>
  <si>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</si>
  <si>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</si>
  <si>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</si>
  <si>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</si>
  <si>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</si>
  <si>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</si>
  <si>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</si>
  <si>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</si>
  <si>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</si>
  <si>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</si>
  <si>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</si>
  <si>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</si>
  <si>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</si>
  <si>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</si>
  <si>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</si>
  <si>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</si>
  <si>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</si>
  <si>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</si>
  <si>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</si>
  <si>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</si>
  <si>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</si>
  <si>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</si>
  <si>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</si>
  <si>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</si>
  <si>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</si>
  <si>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</si>
  <si>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</si>
  <si>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</si>
  <si>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</si>
  <si>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</si>
  <si>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</si>
  <si>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</si>
  <si>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</si>
  <si>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</si>
  <si>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</si>
  <si>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</si>
  <si>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</si>
  <si>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</si>
  <si>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</si>
  <si>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</si>
  <si>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</si>
  <si>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</si>
  <si>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</si>
  <si>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</si>
  <si>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</si>
  <si>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</si>
  <si>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</si>
  <si>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</si>
  <si>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</si>
  <si>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</si>
  <si>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</si>
  <si>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</si>
  <si>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</si>
  <si>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</si>
  <si>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</si>
  <si>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</si>
  <si>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</si>
  <si>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</si>
  <si>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</si>
  <si>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</si>
  <si>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</si>
  <si>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</si>
  <si>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</si>
  <si>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</si>
  <si>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</si>
  <si>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</si>
  <si>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</si>
  <si>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</si>
  <si>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</si>
  <si>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</si>
  <si>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</si>
  <si>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</si>
  <si>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</si>
  <si>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</si>
  <si>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</si>
  <si>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</si>
  <si>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</si>
  <si>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</si>
  <si>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</si>
  <si>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</si>
  <si>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</si>
  <si>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</si>
  <si>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</si>
  <si>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</si>
  <si>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</si>
  <si>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</si>
  <si>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</si>
  <si>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</si>
  <si>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</si>
  <si>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</si>
  <si>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</si>
  <si>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</si>
  <si>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</si>
  <si>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</si>
  <si>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</si>
  <si>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</si>
  <si>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</si>
  <si>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</si>
  <si>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</si>
  <si>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</si>
  <si>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</si>
  <si>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</si>
  <si>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</si>
  <si>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</si>
  <si>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</si>
  <si>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</si>
  <si>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</si>
  <si>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</si>
  <si>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</si>
  <si>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</si>
  <si>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</si>
  <si>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</si>
  <si>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</si>
  <si>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</si>
  <si>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</si>
  <si>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</si>
  <si>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</si>
  <si>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</si>
  <si>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</si>
  <si>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</si>
  <si>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</si>
  <si>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</si>
  <si>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</si>
  <si>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</si>
  <si>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</si>
  <si>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</si>
  <si>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</si>
  <si>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</si>
  <si>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</si>
  <si>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</si>
  <si>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</si>
  <si>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</si>
  <si>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</si>
  <si>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</si>
  <si>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</si>
  <si>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</si>
  <si>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</si>
  <si>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</si>
  <si>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</si>
  <si>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</si>
  <si>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</si>
  <si>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</si>
  <si>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</si>
  <si>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</si>
  <si>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</si>
  <si>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</si>
  <si>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</si>
  <si>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</si>
  <si>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</si>
  <si>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</si>
  <si>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</si>
  <si>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</si>
  <si>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</si>
  <si>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</si>
  <si>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</si>
  <si>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</si>
  <si>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</si>
  <si>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</si>
  <si>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</si>
  <si>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</si>
  <si>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</si>
  <si>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</si>
  <si>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</si>
  <si>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</si>
  <si>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</si>
  <si>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</si>
  <si>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</si>
  <si>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</si>
  <si>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</si>
  <si>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</si>
  <si>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</si>
  <si>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</si>
  <si>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</si>
  <si>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</si>
  <si>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</si>
  <si>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</si>
  <si>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</si>
  <si>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</si>
  <si>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</si>
  <si>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</si>
  <si>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</si>
  <si>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</si>
  <si>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</si>
  <si>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</si>
  <si>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</si>
  <si>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</si>
  <si>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</si>
  <si>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</si>
  <si>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</si>
  <si>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</si>
  <si>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</si>
  <si>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</si>
  <si>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</si>
  <si>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</si>
  <si>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</si>
  <si>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</si>
  <si>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</si>
  <si>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</si>
  <si>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</si>
  <si>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</si>
  <si>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</si>
  <si>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</si>
  <si>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</si>
  <si>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</si>
  <si>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</si>
  <si>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</si>
  <si>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</si>
  <si>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</si>
  <si>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</si>
  <si>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</si>
  <si>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</si>
  <si>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</si>
  <si>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</si>
  <si>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</si>
  <si>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</si>
  <si>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</si>
  <si>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</si>
  <si>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</si>
  <si>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</si>
  <si>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</si>
  <si>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</si>
  <si>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</si>
  <si>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</si>
  <si>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</si>
  <si>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</si>
  <si>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</si>
  <si>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</si>
  <si>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</si>
  <si>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</si>
  <si>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</si>
  <si>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</si>
  <si>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</si>
  <si>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</si>
  <si>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</si>
  <si>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</si>
  <si>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</si>
  <si>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</si>
  <si>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</si>
  <si>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</si>
  <si>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</si>
  <si>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</si>
  <si>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</si>
  <si>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</si>
  <si>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</si>
  <si>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</si>
  <si>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</si>
  <si>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</si>
  <si>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</si>
  <si>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</si>
  <si>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</si>
  <si>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</si>
  <si>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</si>
  <si>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</si>
  <si>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</si>
  <si>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</si>
  <si>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</si>
  <si>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</si>
  <si>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</si>
  <si>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</si>
  <si>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</si>
  <si>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</si>
  <si>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</si>
  <si>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</si>
  <si>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</si>
  <si>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</si>
  <si>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</si>
  <si>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</si>
  <si>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</si>
  <si>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</si>
  <si>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</si>
  <si>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</si>
  <si>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</si>
  <si>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</si>
  <si>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</si>
  <si>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</si>
  <si>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</si>
  <si>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</si>
  <si>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</si>
  <si>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</si>
  <si>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</si>
  <si>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</si>
  <si>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</si>
  <si>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</si>
  <si>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</si>
  <si>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</si>
  <si>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</si>
  <si>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</si>
  <si>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</si>
  <si>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</si>
  <si>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</si>
  <si>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</si>
  <si>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</si>
  <si>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</si>
  <si>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</si>
  <si>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</si>
  <si>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</si>
  <si>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</si>
  <si>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</si>
  <si>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</si>
  <si>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</si>
  <si>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</si>
  <si>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</si>
  <si>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</si>
  <si>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</si>
  <si>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</si>
  <si>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</si>
  <si>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</si>
  <si>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</si>
  <si>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</si>
  <si>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</si>
  <si>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</si>
  <si>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</si>
  <si>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</si>
  <si>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</si>
  <si>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</si>
  <si>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</si>
  <si>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</si>
  <si>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</si>
  <si>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</si>
  <si>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</si>
  <si>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</si>
  <si>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</si>
  <si>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</si>
  <si>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</si>
  <si>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</si>
  <si>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</si>
  <si>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</si>
  <si>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</si>
  <si>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</si>
  <si>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</si>
  <si>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</si>
  <si>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</si>
  <si>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</si>
  <si>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</si>
  <si>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</si>
  <si>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</si>
  <si>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</si>
  <si>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</si>
  <si>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</si>
  <si>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</si>
  <si>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</si>
  <si>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</si>
  <si>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</si>
  <si>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</si>
  <si>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</si>
  <si>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</si>
  <si>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</si>
  <si>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</si>
  <si>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</si>
  <si>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</si>
  <si>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</si>
  <si>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</si>
  <si>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</si>
  <si>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</si>
  <si>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</si>
  <si>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</si>
  <si>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</si>
  <si>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</si>
  <si>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</si>
  <si>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</si>
  <si>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</si>
  <si>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</si>
  <si>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</si>
  <si>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</si>
  <si>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</si>
  <si>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</si>
  <si>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</si>
  <si>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</si>
  <si>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</si>
  <si>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</si>
  <si>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</si>
  <si>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</si>
  <si>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</si>
  <si>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</si>
  <si>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</si>
  <si>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</si>
  <si>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</si>
  <si>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</si>
  <si>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</si>
  <si>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</si>
  <si>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</si>
  <si>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</si>
  <si>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</si>
  <si>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</si>
  <si>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</si>
  <si>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</si>
  <si>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</si>
  <si>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</si>
  <si>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</si>
  <si>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</si>
  <si>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</si>
  <si>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</si>
  <si>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</si>
  <si>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</si>
  <si>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</si>
  <si>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</si>
  <si>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</si>
  <si>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</si>
  <si>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</si>
  <si>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</si>
  <si>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</si>
  <si>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</si>
  <si>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</si>
  <si>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</si>
  <si>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</si>
  <si>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</si>
  <si>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</si>
  <si>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</si>
  <si>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</si>
  <si>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</si>
  <si>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</si>
  <si>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</si>
  <si>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</si>
  <si>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</si>
  <si>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</si>
  <si>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</si>
  <si>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</si>
  <si>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</si>
  <si>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</si>
  <si>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</si>
  <si>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</si>
  <si>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</si>
  <si>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</si>
  <si>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</si>
  <si>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</si>
  <si>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</si>
  <si>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</si>
  <si>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</si>
  <si>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</si>
  <si>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</si>
  <si>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</si>
  <si>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</si>
  <si>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</si>
  <si>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</si>
  <si>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</si>
  <si>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</si>
  <si>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</si>
  <si>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</si>
  <si>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</si>
  <si>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</si>
  <si>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</si>
  <si>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</si>
  <si>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</si>
  <si>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</si>
  <si>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</si>
  <si>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</si>
  <si>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</si>
  <si>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</si>
  <si>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</si>
  <si>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</si>
  <si>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</si>
  <si>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</si>
  <si>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</si>
  <si>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</si>
  <si>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</si>
  <si>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</si>
  <si>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</si>
  <si>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</si>
  <si>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</si>
  <si>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</si>
  <si>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</si>
  <si>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</si>
  <si>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</si>
  <si>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</si>
  <si>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</si>
  <si>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</si>
  <si>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</si>
  <si>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</si>
  <si>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</si>
  <si>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</si>
  <si>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</si>
  <si>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</si>
  <si>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</si>
  <si>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</si>
  <si>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</si>
  <si>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</si>
  <si>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</si>
  <si>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</si>
  <si>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</si>
  <si>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</si>
  <si>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</si>
  <si>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</si>
  <si>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</si>
  <si>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</si>
  <si>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</si>
  <si>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</si>
  <si>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</si>
  <si>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</si>
  <si>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</si>
  <si>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</si>
  <si>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</si>
  <si>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</si>
  <si>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</si>
  <si>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</si>
  <si>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</si>
  <si>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</si>
  <si>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</si>
  <si>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</si>
  <si>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</si>
  <si>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</si>
  <si>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</si>
  <si>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</si>
  <si>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</si>
  <si>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</si>
  <si>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</si>
  <si>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</si>
  <si>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</si>
  <si>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</si>
  <si>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</si>
  <si>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</si>
  <si>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</si>
  <si>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</si>
  <si>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</si>
  <si>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</si>
  <si>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</si>
  <si>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</si>
  <si>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</si>
  <si>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</si>
  <si>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</si>
  <si>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</si>
  <si>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</si>
  <si>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</si>
  <si>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</si>
  <si>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</si>
  <si>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</si>
  <si>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</si>
  <si>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</si>
  <si>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</si>
  <si>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</si>
  <si>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</si>
  <si>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</si>
  <si>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</si>
  <si>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</si>
  <si>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</si>
  <si>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</si>
  <si>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</si>
  <si>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</si>
  <si>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</si>
  <si>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</si>
  <si>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</si>
  <si>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</si>
  <si>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</si>
  <si>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</si>
  <si>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</si>
  <si>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</si>
  <si>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</si>
  <si>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</si>
  <si>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</si>
  <si>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</si>
  <si>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</si>
  <si>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</si>
  <si>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</si>
  <si>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</si>
  <si>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</si>
  <si>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</si>
  <si>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</si>
  <si>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</si>
  <si>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</si>
  <si>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</si>
  <si>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</si>
  <si>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</si>
  <si>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</si>
  <si>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</si>
  <si>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</si>
  <si>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</si>
  <si>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</si>
  <si>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</si>
  <si>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</si>
  <si>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</si>
  <si>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</si>
  <si>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</si>
  <si>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</si>
  <si>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</si>
  <si>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</si>
  <si>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</si>
  <si>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</si>
  <si>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</si>
  <si>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</si>
  <si>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</si>
  <si>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</si>
  <si>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</si>
  <si>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</si>
  <si>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</si>
  <si>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</si>
  <si>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</si>
  <si>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</si>
  <si>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</si>
  <si>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</si>
  <si>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</si>
  <si>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</si>
  <si>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</si>
  <si>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</si>
  <si>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</si>
  <si>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</si>
  <si>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</si>
  <si>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</si>
  <si>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</si>
  <si>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</si>
  <si>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</si>
  <si>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</si>
  <si>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</si>
  <si>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</si>
  <si>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</si>
  <si>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</si>
  <si>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</si>
  <si>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</si>
  <si>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</si>
  <si>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</si>
  <si>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</si>
  <si>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</si>
  <si>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</si>
  <si>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</si>
  <si>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</si>
  <si>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</si>
  <si>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</si>
  <si>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</si>
  <si>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</si>
  <si>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</si>
  <si>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</si>
  <si>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</si>
  <si>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</si>
  <si>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</si>
  <si>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</si>
  <si>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</si>
  <si>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</si>
  <si>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</si>
  <si>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</si>
  <si>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</si>
  <si>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</si>
  <si>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</si>
  <si>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</si>
  <si>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</si>
  <si>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</si>
  <si>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</si>
  <si>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</si>
  <si>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</si>
  <si>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</si>
  <si>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</si>
  <si>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</si>
  <si>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</si>
  <si>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</si>
  <si>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</si>
  <si>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</si>
  <si>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</si>
  <si>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</si>
  <si>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</si>
  <si>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</si>
  <si>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</si>
  <si>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</si>
  <si>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</si>
  <si>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</si>
  <si>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</si>
  <si>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</si>
  <si>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</si>
  <si>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</si>
  <si>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</si>
  <si>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</si>
  <si>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</si>
  <si>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</si>
  <si>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</si>
  <si>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</si>
  <si>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</si>
  <si>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</si>
  <si>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</si>
  <si>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</si>
  <si>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</si>
  <si>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</si>
  <si>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</si>
  <si>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</si>
  <si>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</si>
  <si>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</si>
  <si>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</si>
  <si>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</si>
  <si>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</si>
  <si>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</si>
  <si>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</si>
  <si>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</si>
  <si>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</si>
  <si>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</si>
  <si>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</si>
  <si>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</si>
  <si>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</si>
  <si>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</si>
  <si>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</si>
  <si>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</si>
  <si>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</si>
  <si>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</si>
  <si>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</si>
  <si>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</si>
  <si>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</si>
  <si>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</si>
  <si>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</si>
  <si>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</si>
  <si>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</si>
  <si>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</si>
  <si>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</si>
  <si>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</si>
  <si>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</si>
  <si>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</si>
  <si>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</si>
  <si>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</si>
  <si>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</si>
  <si>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</si>
  <si>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</si>
  <si>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</si>
  <si>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</si>
  <si>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</si>
  <si>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</si>
  <si>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</si>
  <si>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</si>
  <si>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</si>
  <si>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</si>
  <si>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</si>
  <si>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</si>
  <si>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</si>
  <si>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</si>
  <si>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</si>
  <si>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</si>
  <si>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</si>
  <si>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</si>
  <si>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</si>
  <si>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</si>
  <si>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</si>
  <si>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</si>
  <si>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</si>
  <si>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</si>
  <si>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</si>
  <si>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</si>
  <si>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</si>
  <si>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</si>
  <si>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</si>
  <si>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</si>
  <si>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</si>
  <si>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</si>
  <si>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</si>
  <si>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</si>
  <si>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</si>
  <si>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</si>
  <si>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</si>
  <si>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</si>
  <si>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</si>
  <si>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</si>
  <si>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</si>
  <si>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</si>
  <si>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</si>
  <si>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</si>
  <si>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</si>
  <si>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</si>
  <si>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</si>
  <si>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</si>
  <si>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</si>
  <si>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</si>
  <si>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</si>
  <si>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</si>
  <si>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</si>
  <si>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</si>
  <si>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</si>
  <si>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</si>
  <si>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</si>
  <si>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</si>
  <si>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</si>
  <si>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</si>
  <si>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</si>
  <si>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</si>
  <si>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</si>
  <si>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</si>
  <si>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</si>
  <si>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</si>
  <si>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</si>
  <si>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</si>
  <si>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</si>
  <si>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</si>
  <si>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</si>
  <si>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</si>
  <si>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</si>
  <si>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</si>
  <si>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</si>
  <si>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</si>
  <si>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</si>
  <si>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</si>
  <si>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</si>
  <si>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</si>
  <si>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</si>
  <si>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</si>
  <si>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</si>
  <si>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</si>
  <si>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</si>
  <si>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</si>
  <si>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</si>
  <si>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</si>
  <si>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</si>
  <si>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</si>
  <si>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</si>
  <si>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</si>
  <si>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</si>
  <si>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</si>
  <si>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</si>
  <si>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</si>
  <si>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</si>
  <si>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</si>
  <si>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</si>
  <si>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</si>
  <si>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</si>
  <si>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</si>
  <si>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</si>
  <si>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</si>
  <si>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</si>
  <si>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</si>
  <si>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</si>
  <si>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</si>
  <si>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</si>
  <si>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</si>
  <si>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</si>
  <si>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</si>
  <si>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</si>
  <si>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</si>
  <si>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</si>
  <si>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</si>
  <si>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</si>
  <si>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</si>
  <si>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</si>
  <si>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</si>
  <si>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</si>
  <si>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</si>
  <si>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</si>
  <si>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</si>
  <si>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</si>
  <si>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</si>
  <si>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</si>
  <si>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</si>
  <si>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</si>
  <si>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</si>
  <si>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</si>
  <si>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</si>
  <si>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</si>
  <si>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</si>
  <si>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</si>
  <si>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</si>
  <si>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</si>
  <si>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</si>
  <si>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</si>
  <si>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</si>
  <si>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</si>
  <si>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</si>
  <si>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</si>
  <si>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</si>
  <si>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</si>
  <si>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</si>
  <si>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</si>
  <si>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</si>
  <si>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</si>
  <si>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</si>
  <si>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</si>
  <si>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</si>
  <si>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</si>
  <si>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</si>
  <si>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</si>
  <si>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</si>
  <si>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</si>
  <si>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</si>
  <si>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</si>
  <si>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</si>
  <si>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</si>
  <si>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</si>
  <si>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</si>
  <si>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</si>
  <si>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</si>
  <si>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</si>
  <si>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</si>
  <si>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</si>
  <si>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</si>
  <si>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</si>
  <si>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</si>
  <si>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</si>
  <si>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</si>
  <si>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</si>
  <si>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</si>
  <si>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</si>
  <si>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</si>
  <si>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</si>
  <si>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</si>
  <si>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</si>
  <si>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</si>
  <si>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</si>
  <si>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</si>
  <si>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</si>
  <si>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</si>
  <si>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</si>
  <si>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</si>
  <si>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</si>
  <si>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</si>
  <si>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</si>
  <si>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</si>
  <si>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</si>
  <si>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</si>
  <si>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</si>
  <si>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</si>
  <si>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</si>
  <si>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</si>
  <si>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</si>
  <si>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</si>
  <si>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</si>
  <si>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</si>
  <si>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</si>
  <si>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</si>
  <si>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</si>
  <si>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</si>
  <si>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</si>
  <si>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</si>
  <si>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</si>
  <si>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</si>
  <si>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</si>
  <si>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</si>
  <si>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</si>
  <si>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</si>
  <si>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</si>
  <si>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</si>
  <si>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</si>
  <si>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</si>
  <si>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</si>
  <si>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</si>
  <si>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</si>
  <si>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</si>
  <si>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</si>
  <si>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</si>
  <si>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</si>
  <si>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</si>
  <si>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</si>
  <si>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</si>
  <si>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</si>
  <si>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</si>
  <si>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</si>
  <si>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</si>
  <si>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</si>
  <si>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</si>
  <si>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</si>
  <si>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</si>
  <si>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</si>
  <si>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</si>
  <si>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</si>
  <si>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</si>
  <si>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</si>
  <si>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</si>
  <si>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</si>
  <si>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</si>
  <si>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</si>
  <si>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</si>
  <si>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</si>
  <si>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</si>
  <si>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</si>
  <si>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</si>
  <si>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</si>
  <si>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</si>
  <si>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</si>
  <si>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</si>
  <si>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</si>
  <si>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</si>
  <si>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</si>
  <si>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</si>
  <si>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</si>
  <si>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</si>
  <si>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</si>
  <si>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</si>
  <si>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</si>
  <si>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</si>
  <si>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</si>
  <si>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</si>
  <si>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</si>
  <si>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</si>
  <si>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</si>
  <si>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</si>
  <si>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</si>
  <si>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</si>
  <si>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</si>
  <si>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</si>
  <si>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</si>
  <si>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</si>
  <si>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</si>
  <si>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</si>
  <si>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</si>
  <si>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</si>
  <si>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</si>
  <si>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</si>
  <si>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</si>
  <si>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</si>
  <si>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</si>
  <si>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</si>
  <si>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</si>
  <si>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</si>
  <si>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</si>
  <si>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</si>
  <si>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</si>
  <si>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</si>
  <si>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</si>
  <si>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</si>
  <si>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</si>
  <si>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</si>
  <si>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</si>
  <si>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</si>
  <si>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</si>
  <si>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</si>
  <si>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</si>
  <si>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</si>
  <si>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</si>
  <si>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</si>
  <si>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</si>
  <si>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</si>
  <si>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</si>
  <si>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</si>
  <si>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</si>
  <si>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</si>
  <si>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</si>
  <si>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</si>
  <si>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</si>
  <si>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</si>
  <si>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</si>
  <si>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</si>
  <si>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</si>
  <si>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</si>
  <si>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</si>
  <si>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</si>
  <si>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</si>
  <si>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</si>
  <si>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</si>
  <si>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</si>
  <si>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</si>
  <si>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</si>
  <si>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</si>
  <si>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</si>
  <si>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</si>
  <si>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</si>
  <si>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</si>
  <si>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</si>
  <si>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</si>
  <si>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</si>
  <si>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</si>
  <si>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</si>
  <si>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</si>
  <si>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</si>
  <si>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</si>
  <si>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</si>
  <si>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</si>
  <si>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</si>
  <si>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</si>
  <si>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</si>
  <si>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</si>
  <si>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</si>
  <si>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</si>
  <si>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</si>
  <si>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</si>
  <si>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</si>
  <si>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</si>
  <si>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</si>
  <si>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</si>
  <si>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</si>
  <si>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</si>
  <si>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</si>
  <si>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</si>
  <si>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</si>
  <si>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</si>
  <si>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</si>
  <si>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</si>
  <si>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</si>
  <si>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</si>
  <si>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</si>
  <si>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</si>
  <si>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</si>
  <si>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</si>
  <si>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</si>
  <si>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</si>
  <si>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</si>
  <si>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</si>
  <si>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</si>
  <si>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</si>
  <si>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</si>
  <si>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</si>
  <si>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</si>
  <si>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</si>
  <si>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</si>
  <si>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</si>
  <si>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</si>
  <si>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</si>
  <si>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</si>
  <si>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</si>
  <si>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</si>
  <si>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</si>
  <si>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</si>
  <si>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</si>
  <si>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</si>
  <si>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</si>
  <si>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</si>
  <si>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</si>
  <si>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</si>
  <si>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</si>
  <si>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</si>
  <si>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</si>
  <si>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</si>
  <si>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</si>
  <si>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</si>
  <si>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</si>
  <si>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</si>
  <si>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</si>
  <si>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</si>
  <si>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</si>
  <si>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</si>
  <si>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</si>
  <si>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</si>
  <si>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</si>
  <si>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</si>
  <si>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</si>
  <si>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</si>
  <si>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</si>
  <si>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</si>
  <si>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</si>
  <si>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</si>
  <si>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</si>
  <si>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</si>
  <si>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</si>
  <si>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</si>
  <si>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</si>
  <si>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</si>
  <si>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</si>
  <si>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</si>
  <si>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</si>
  <si>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</si>
  <si>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</si>
  <si>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</si>
  <si>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</si>
  <si>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</si>
  <si>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</si>
  <si>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</si>
  <si>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</si>
  <si>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</si>
  <si>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</si>
  <si>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</si>
  <si>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</si>
  <si>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</si>
  <si>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</si>
  <si>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</si>
  <si>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</si>
  <si>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</si>
  <si>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</si>
  <si>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</si>
  <si>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</si>
  <si>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</si>
  <si>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</si>
  <si>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</si>
  <si>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</si>
  <si>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</si>
  <si>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</si>
  <si>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</si>
  <si>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</si>
  <si>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</si>
  <si>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</si>
  <si>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</si>
  <si>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</si>
  <si>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</si>
  <si>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</si>
  <si>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</si>
  <si>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</si>
  <si>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</si>
  <si>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</si>
  <si>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</si>
  <si>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</si>
  <si>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</si>
  <si>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</si>
  <si>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</si>
  <si>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</si>
  <si>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</si>
  <si>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</si>
  <si>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</si>
  <si>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</si>
  <si>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</si>
  <si>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</si>
  <si>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</si>
  <si>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</si>
  <si>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</si>
  <si>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</si>
  <si>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</si>
  <si>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</si>
  <si>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</si>
  <si>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</si>
  <si>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</si>
  <si>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</si>
  <si>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</si>
  <si>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</si>
  <si>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</si>
  <si>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</si>
  <si>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</si>
  <si>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</si>
  <si>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</si>
  <si>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</si>
  <si>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</si>
  <si>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</si>
  <si>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</si>
  <si>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</si>
  <si>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</si>
  <si>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</si>
  <si>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</si>
  <si>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</si>
  <si>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</si>
  <si>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</si>
  <si>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</si>
  <si>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</si>
  <si>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</si>
  <si>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</si>
  <si>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</si>
  <si>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</si>
  <si>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</si>
  <si>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</si>
  <si>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</si>
  <si>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</si>
  <si>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</si>
  <si>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</si>
  <si>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</si>
  <si>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</si>
  <si>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</si>
  <si>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</si>
  <si>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</si>
  <si>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</si>
  <si>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</si>
  <si>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</si>
  <si>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</si>
  <si>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</si>
  <si>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</si>
  <si>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</si>
  <si>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</si>
  <si>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</si>
  <si>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</si>
  <si>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</si>
  <si>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</si>
  <si>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</si>
  <si>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</si>
  <si>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</si>
  <si>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</si>
  <si>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</si>
  <si>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</si>
  <si>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</si>
  <si>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</si>
  <si>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</si>
  <si>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</si>
  <si>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</si>
  <si>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</si>
  <si>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</si>
  <si>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</si>
  <si>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</si>
  <si>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</si>
  <si>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</si>
  <si>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</si>
  <si>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</si>
  <si>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</si>
  <si>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</si>
  <si>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</si>
  <si>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</si>
  <si>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</si>
  <si>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</si>
  <si>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</si>
  <si>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</si>
  <si>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</si>
  <si>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</si>
  <si>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</si>
  <si>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</si>
  <si>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</si>
  <si>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</si>
  <si>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</si>
  <si>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</si>
  <si>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</si>
  <si>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</si>
  <si>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</si>
  <si>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</si>
  <si>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</si>
  <si>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</si>
  <si>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</si>
  <si>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</si>
  <si>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</si>
  <si>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</si>
  <si>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</si>
  <si>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</si>
  <si>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</si>
  <si>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</si>
  <si>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</si>
  <si>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</si>
  <si>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</si>
  <si>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</si>
  <si>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</si>
  <si>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</si>
  <si>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</si>
  <si>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</si>
  <si>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</si>
  <si>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</si>
  <si>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</si>
  <si>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</si>
  <si>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</si>
  <si>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</si>
  <si>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</si>
  <si>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</si>
  <si>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</si>
  <si>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</si>
  <si>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</si>
  <si>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</si>
  <si>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</si>
  <si>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</si>
  <si>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</si>
  <si>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</si>
  <si>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</si>
  <si>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</si>
  <si>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</si>
  <si>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</si>
  <si>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</si>
  <si>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</si>
  <si>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</si>
  <si>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</si>
  <si>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</si>
  <si>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</si>
  <si>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</si>
  <si>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</si>
  <si>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</si>
  <si>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</si>
  <si>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</si>
  <si>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</si>
  <si>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</si>
  <si>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</si>
  <si>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</si>
  <si>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</si>
  <si>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</si>
  <si>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</si>
  <si>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</si>
  <si>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</si>
  <si>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</si>
  <si>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</si>
  <si>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</si>
  <si>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</si>
  <si>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</si>
  <si>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</si>
  <si>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</si>
  <si>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</si>
  <si>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</si>
  <si>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</si>
  <si>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</si>
  <si>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</si>
  <si>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</si>
  <si>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</si>
  <si>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</si>
  <si>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</si>
  <si>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</si>
  <si>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</si>
  <si>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</si>
  <si>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</si>
  <si>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</si>
  <si>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</si>
  <si>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</si>
  <si>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</si>
  <si>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</si>
  <si>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</si>
  <si>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</si>
  <si>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</si>
  <si>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</si>
  <si>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</si>
  <si>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</si>
  <si>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</si>
  <si>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</si>
  <si>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</si>
  <si>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</si>
  <si>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</si>
  <si>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</si>
  <si>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</si>
  <si>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</si>
  <si>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</si>
  <si>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</si>
  <si>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</si>
  <si>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</si>
  <si>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</si>
  <si>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</si>
  <si>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</si>
  <si>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</si>
  <si>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</si>
  <si>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</si>
  <si>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</si>
  <si>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</si>
  <si>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</si>
  <si>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</si>
  <si>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</si>
  <si>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</si>
  <si>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</si>
  <si>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</si>
  <si>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</si>
  <si>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</si>
  <si>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</si>
  <si>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</si>
  <si>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</si>
  <si>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</si>
  <si>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</si>
  <si>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</si>
  <si>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</si>
  <si>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</si>
  <si>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</si>
  <si>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</si>
  <si>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</si>
  <si>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</si>
  <si>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</si>
  <si>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</si>
  <si>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</si>
  <si>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</si>
  <si>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</si>
  <si>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</si>
  <si>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</si>
  <si>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</si>
  <si>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</si>
  <si>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</si>
  <si>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</si>
  <si>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</si>
  <si>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</si>
  <si>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</si>
  <si>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</si>
  <si>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</si>
  <si>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</si>
  <si>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</si>
  <si>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</si>
  <si>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</si>
  <si>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</si>
  <si>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</si>
  <si>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</si>
  <si>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</si>
  <si>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</si>
  <si>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</si>
  <si>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</si>
  <si>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</si>
  <si>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</si>
  <si>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</si>
  <si>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</si>
  <si>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</si>
  <si>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</si>
  <si>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</si>
  <si>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</si>
  <si>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</si>
  <si>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</si>
  <si>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</si>
  <si>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</si>
  <si>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</si>
  <si>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</si>
  <si>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</si>
  <si>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</si>
  <si>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</si>
  <si>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</si>
  <si>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</si>
  <si>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</si>
  <si>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</si>
  <si>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</si>
  <si>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</si>
  <si>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</si>
  <si>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</si>
  <si>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</si>
  <si>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</si>
  <si>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</si>
  <si>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</si>
  <si>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</si>
  <si>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</si>
  <si>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</si>
  <si>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</si>
  <si>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</si>
  <si>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</si>
  <si>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</si>
  <si>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</si>
  <si>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</si>
  <si>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</si>
  <si>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</si>
  <si>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</si>
  <si>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</si>
  <si>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</si>
  <si>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</si>
  <si>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</si>
  <si>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</si>
  <si>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</si>
  <si>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</si>
  <si>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</si>
  <si>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</si>
  <si>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</si>
  <si>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</si>
  <si>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</si>
  <si>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</si>
  <si>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</si>
  <si>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</si>
  <si>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</si>
  <si>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</si>
  <si>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</si>
  <si>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</si>
  <si>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</si>
  <si>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</si>
  <si>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</si>
  <si>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</si>
  <si>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</si>
  <si>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</si>
  <si>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</si>
  <si>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</si>
  <si>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</si>
  <si>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</si>
  <si>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</si>
  <si>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</si>
  <si>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</si>
  <si>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</si>
  <si>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</si>
  <si>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</si>
  <si>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</si>
  <si>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</si>
  <si>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</si>
  <si>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</si>
  <si>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</si>
  <si>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</si>
  <si>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</si>
  <si>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</si>
  <si>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</si>
  <si>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</si>
  <si>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</si>
  <si>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</si>
  <si>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</si>
  <si>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</si>
  <si>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</si>
  <si>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</si>
  <si>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</si>
  <si>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</si>
  <si>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</si>
  <si>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</si>
  <si>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</si>
  <si>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</si>
  <si>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</si>
  <si>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</si>
  <si>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</si>
  <si>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</si>
  <si>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</si>
  <si>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</si>
  <si>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</si>
  <si>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</si>
  <si>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</si>
  <si>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</si>
  <si>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</si>
  <si>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</si>
  <si>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</si>
  <si>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</si>
  <si>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</si>
  <si>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</si>
  <si>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</si>
  <si>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</si>
  <si>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</si>
  <si>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</si>
  <si>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</si>
  <si>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</si>
  <si>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</si>
  <si>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</si>
  <si>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</si>
  <si>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</si>
  <si>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</si>
  <si>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</si>
  <si>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</si>
  <si>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</si>
  <si>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</si>
  <si>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</si>
  <si>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</si>
  <si>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</si>
  <si>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</si>
  <si>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</si>
  <si>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</si>
  <si>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</si>
  <si>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</si>
  <si>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</si>
  <si>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</si>
  <si>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</si>
  <si>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</si>
  <si>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</si>
  <si>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</si>
  <si>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</si>
  <si>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</si>
  <si>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</si>
  <si>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</si>
  <si>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</si>
  <si>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</si>
  <si>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</si>
  <si>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</si>
  <si>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</si>
  <si>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</si>
  <si>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</si>
  <si>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</si>
  <si>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</si>
  <si>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</si>
  <si>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</si>
  <si>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</si>
  <si>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</si>
  <si>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</si>
  <si>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</si>
  <si>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</si>
  <si>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</si>
  <si>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</si>
  <si>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</si>
  <si>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</si>
  <si>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</si>
  <si>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</si>
  <si>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</si>
  <si>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</si>
  <si>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</si>
  <si>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</si>
  <si>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</si>
  <si>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</si>
  <si>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</si>
  <si>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</si>
  <si>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</si>
  <si>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</si>
  <si>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</si>
  <si>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</si>
  <si>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</si>
  <si>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</si>
  <si>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</si>
  <si>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</si>
  <si>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</si>
  <si>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</si>
  <si>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</si>
  <si>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</si>
  <si>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</si>
  <si>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</si>
  <si>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</si>
  <si>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</si>
  <si>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</si>
  <si>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</si>
  <si>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</si>
  <si>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</si>
  <si>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</si>
  <si>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</si>
  <si>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</si>
  <si>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</si>
  <si>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</si>
  <si>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</si>
  <si>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</si>
  <si>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</si>
  <si>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</si>
  <si>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</si>
  <si>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</si>
  <si>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</si>
  <si>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</si>
  <si>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</si>
  <si>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</si>
  <si>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</si>
  <si>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</si>
  <si>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</si>
  <si>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</si>
  <si>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</si>
  <si>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</si>
  <si>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</si>
  <si>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</si>
  <si>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</si>
  <si>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</si>
  <si>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</si>
  <si>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</si>
  <si>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</si>
  <si>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</si>
  <si>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</si>
  <si>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</si>
  <si>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</si>
  <si>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</si>
  <si>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</si>
  <si>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</si>
  <si>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</si>
  <si>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</si>
  <si>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</si>
  <si>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</si>
  <si>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</si>
  <si>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</si>
  <si>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</si>
  <si>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</si>
  <si>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</si>
  <si>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</si>
  <si>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</si>
  <si>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</si>
  <si>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</si>
  <si>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</si>
  <si>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</si>
  <si>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</si>
  <si>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</si>
  <si>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</si>
  <si>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</si>
  <si>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</si>
  <si>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</si>
  <si>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</si>
  <si>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</si>
  <si>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</si>
  <si>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</si>
  <si>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</si>
  <si>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</si>
  <si>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</si>
  <si>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</si>
  <si>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</si>
  <si>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</si>
  <si>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</si>
  <si>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</si>
  <si>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</si>
  <si>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</si>
  <si>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</si>
  <si>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</si>
  <si>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</si>
  <si>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</si>
  <si>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</si>
  <si>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</si>
  <si>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</si>
  <si>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</si>
  <si>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</si>
  <si>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</si>
  <si>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</si>
  <si>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</si>
  <si>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</si>
  <si>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</si>
  <si>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</si>
  <si>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</si>
  <si>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</si>
  <si>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</si>
  <si>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</si>
  <si>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</si>
  <si>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</si>
  <si>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</si>
  <si>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</si>
  <si>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</si>
  <si>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</si>
  <si>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</si>
  <si>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</si>
  <si>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</si>
  <si>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</si>
  <si>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</si>
  <si>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</si>
  <si>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</si>
  <si>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</si>
  <si>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</si>
  <si>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</si>
  <si>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</si>
  <si>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</si>
  <si>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</si>
  <si>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</si>
  <si>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</si>
  <si>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</si>
  <si>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</si>
  <si>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</si>
  <si>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</si>
  <si>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</si>
  <si>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</si>
  <si>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</si>
  <si>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</si>
  <si>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</si>
  <si>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</si>
  <si>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</si>
  <si>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</si>
  <si>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</si>
  <si>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</si>
  <si>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</si>
  <si>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</si>
  <si>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</si>
  <si>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</si>
  <si>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</si>
  <si>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</si>
  <si>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</si>
  <si>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</si>
  <si>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</si>
  <si>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</si>
  <si>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</si>
  <si>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</si>
  <si>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</si>
  <si>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</si>
  <si>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</si>
  <si>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</si>
  <si>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</si>
  <si>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</si>
  <si>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</si>
  <si>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</si>
  <si>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</si>
  <si>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</si>
  <si>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</si>
  <si>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</si>
  <si>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</si>
  <si>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</si>
  <si>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</si>
  <si>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</si>
  <si>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</si>
  <si>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</si>
  <si>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</si>
  <si>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</si>
  <si>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</si>
  <si>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</si>
  <si>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</si>
  <si>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</si>
  <si>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</si>
  <si>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</si>
  <si>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</si>
  <si>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</si>
  <si>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</si>
  <si>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</si>
  <si>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</si>
  <si>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</si>
  <si>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</si>
  <si>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</si>
  <si>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</si>
  <si>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</si>
  <si>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</si>
  <si>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</si>
  <si>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</si>
  <si>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</si>
  <si>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</si>
  <si>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</si>
  <si>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</si>
  <si>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</si>
  <si>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</si>
  <si>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</si>
  <si>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</si>
  <si>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</si>
  <si>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</si>
  <si>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</si>
  <si>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</si>
  <si>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</si>
  <si>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</si>
  <si>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</si>
  <si>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</si>
  <si>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</si>
  <si>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</si>
  <si>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</si>
  <si>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</si>
  <si>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</si>
  <si>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</si>
  <si>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</si>
  <si>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</si>
  <si>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</si>
  <si>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</si>
  <si>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</si>
  <si>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</si>
  <si>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</si>
  <si>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</si>
  <si>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</si>
  <si>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</si>
  <si>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</si>
  <si>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</si>
  <si>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</si>
  <si>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</si>
  <si>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</si>
  <si>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</si>
  <si>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</si>
  <si>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</si>
  <si>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</si>
  <si>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</si>
  <si>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</si>
  <si>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</si>
  <si>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</si>
  <si>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</si>
  <si>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</si>
  <si>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</si>
  <si>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</si>
  <si>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</si>
  <si>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</si>
  <si>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</si>
  <si>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</si>
  <si>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</si>
  <si>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</si>
  <si>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</si>
  <si>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</si>
  <si>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</si>
  <si>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</si>
  <si>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</si>
  <si>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</si>
  <si>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</si>
  <si>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</si>
  <si>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</si>
  <si>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</si>
  <si>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</si>
  <si>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</si>
  <si>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</si>
  <si>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</si>
  <si>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</si>
  <si>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</si>
  <si>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</si>
  <si>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</si>
  <si>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</si>
  <si>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</si>
  <si>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</si>
  <si>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</si>
  <si>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</si>
  <si>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</si>
  <si>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</si>
  <si>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</si>
  <si>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</si>
  <si>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</si>
  <si>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</si>
  <si>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</si>
  <si>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</si>
  <si>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</si>
  <si>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</si>
  <si>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</si>
  <si>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</si>
  <si>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</si>
  <si>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</si>
  <si>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</si>
  <si>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</si>
  <si>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</si>
  <si>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</si>
  <si>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</si>
  <si>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</si>
  <si>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</si>
  <si>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</si>
  <si>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</si>
  <si>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</si>
  <si>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</si>
  <si>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</si>
  <si>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</si>
  <si>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</si>
  <si>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</si>
  <si>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</si>
  <si>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</si>
  <si>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</si>
  <si>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</si>
  <si>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</si>
  <si>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</si>
  <si>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</si>
  <si>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</si>
  <si>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</si>
  <si>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</si>
  <si>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</si>
  <si>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</si>
  <si>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</si>
  <si>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</si>
  <si>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</si>
  <si>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</si>
  <si>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</si>
  <si>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</si>
  <si>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</si>
  <si>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</si>
  <si>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</si>
  <si>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</si>
  <si>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</si>
  <si>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</si>
  <si>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</si>
  <si>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</si>
  <si>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</si>
  <si>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</si>
  <si>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</si>
  <si>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</si>
  <si>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</si>
  <si>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</si>
  <si>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</si>
  <si>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</si>
  <si>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</si>
  <si>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</si>
  <si>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</si>
  <si>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</si>
  <si>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</si>
  <si>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</si>
  <si>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</si>
  <si>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</si>
  <si>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</si>
  <si>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</si>
  <si>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</si>
  <si>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</si>
  <si>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</si>
  <si>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</si>
  <si>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</si>
  <si>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</si>
  <si>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</si>
  <si>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</si>
  <si>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</si>
  <si>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</si>
  <si>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</si>
  <si>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</si>
  <si>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</si>
  <si>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</si>
  <si>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</si>
  <si>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</si>
  <si>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</si>
  <si>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</si>
  <si>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</si>
  <si>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</si>
  <si>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</si>
  <si>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</si>
  <si>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</si>
  <si>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</si>
  <si>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</si>
  <si>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</si>
  <si>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</si>
  <si>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</si>
  <si>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</si>
  <si>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</si>
  <si>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</si>
  <si>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</si>
  <si>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</si>
  <si>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</si>
  <si>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</si>
  <si>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</si>
  <si>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</si>
  <si>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</si>
  <si>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</si>
  <si>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</si>
  <si>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</si>
  <si>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</si>
  <si>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</si>
  <si>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</si>
  <si>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</si>
  <si>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</si>
  <si>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</si>
  <si>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</si>
  <si>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</si>
  <si>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</si>
  <si>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</si>
  <si>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</si>
  <si>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</si>
  <si>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</si>
  <si>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</si>
  <si>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</si>
  <si>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</si>
  <si>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</si>
  <si>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</si>
  <si>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</si>
  <si>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</si>
  <si>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</si>
  <si>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</si>
  <si>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</si>
  <si>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</si>
  <si>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</si>
  <si>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</si>
  <si>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</si>
  <si>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</si>
  <si>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</si>
  <si>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</si>
  <si>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</si>
  <si>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</si>
  <si>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</si>
  <si>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</si>
  <si>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</si>
  <si>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</si>
  <si>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</si>
  <si>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</si>
  <si>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</si>
  <si>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</si>
  <si>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</si>
  <si>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</si>
  <si>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</si>
  <si>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</si>
  <si>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</si>
  <si>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</si>
  <si>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</si>
  <si>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</si>
  <si>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</si>
  <si>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</si>
  <si>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</si>
  <si>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</si>
  <si>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</si>
  <si>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</si>
  <si>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</si>
  <si>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</si>
  <si>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</si>
  <si>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</si>
  <si>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</si>
  <si>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</si>
  <si>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</si>
  <si>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</si>
  <si>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</si>
  <si>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</si>
  <si>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</si>
  <si>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</si>
  <si>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</si>
  <si>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</si>
  <si>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</si>
  <si>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</si>
  <si>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</si>
  <si>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</si>
  <si>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</si>
  <si>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</si>
  <si>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</si>
  <si>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</si>
  <si>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</si>
  <si>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</si>
  <si>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</si>
  <si>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</si>
  <si>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</si>
  <si>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</si>
  <si>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</si>
  <si>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</si>
  <si>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</si>
  <si>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</si>
  <si>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</si>
  <si>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</si>
  <si>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</si>
  <si>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</si>
  <si>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</si>
  <si>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</si>
  <si>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</si>
  <si>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</si>
  <si>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</si>
  <si>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</si>
  <si>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</si>
  <si>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</si>
  <si>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</si>
  <si>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</si>
  <si>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</si>
  <si>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</si>
  <si>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</si>
  <si>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</si>
  <si>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</si>
  <si>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</si>
  <si>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</si>
  <si>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</si>
  <si>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</si>
  <si>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</si>
  <si>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</si>
  <si>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</si>
  <si>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</si>
  <si>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</si>
  <si>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</si>
  <si>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</si>
  <si>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</si>
  <si>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</si>
  <si>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</si>
  <si>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</si>
  <si>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</si>
  <si>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</si>
  <si>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</si>
  <si>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</si>
  <si>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</si>
  <si>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</si>
  <si>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</si>
  <si>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</si>
  <si>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</si>
  <si>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</si>
  <si>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</si>
  <si>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</si>
  <si>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</si>
  <si>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</si>
  <si>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</si>
  <si>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</si>
  <si>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</si>
  <si>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</si>
  <si>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</si>
  <si>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</si>
  <si>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</si>
  <si>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</si>
  <si>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</si>
  <si>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</si>
  <si>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</si>
  <si>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</si>
  <si>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</si>
  <si>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</si>
  <si>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</si>
  <si>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</si>
  <si>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</si>
  <si>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</si>
  <si>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</si>
  <si>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</si>
  <si>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</si>
  <si>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</si>
  <si>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</si>
  <si>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</si>
  <si>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</si>
  <si>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</si>
  <si>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</si>
  <si>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</si>
  <si>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</si>
  <si>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</si>
  <si>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</si>
  <si>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</si>
  <si>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</si>
  <si>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</si>
  <si>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</si>
  <si>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</si>
  <si>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</si>
  <si>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</si>
  <si>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</si>
  <si>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</si>
  <si>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</si>
  <si>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</si>
  <si>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</si>
  <si>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</si>
  <si>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</si>
  <si>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</si>
  <si>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</si>
  <si>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</si>
  <si>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</si>
  <si>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</si>
  <si>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</si>
  <si>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</si>
  <si>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</si>
  <si>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</si>
  <si>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</si>
  <si>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</si>
  <si>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</si>
  <si>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</si>
  <si>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</si>
  <si>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</si>
  <si>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</si>
  <si>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</si>
  <si>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</si>
  <si>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</si>
  <si>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</si>
  <si>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</si>
  <si>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</si>
  <si>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</si>
  <si>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</si>
  <si>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</si>
  <si>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</si>
  <si>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</si>
  <si>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</si>
  <si>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</si>
  <si>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</si>
  <si>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</si>
  <si>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</si>
  <si>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</si>
  <si>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</si>
  <si>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</si>
  <si>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</si>
  <si>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</si>
  <si>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</si>
  <si>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</si>
  <si>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</si>
  <si>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</si>
  <si>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</si>
  <si>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</si>
  <si>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</si>
  <si>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</si>
  <si>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</si>
  <si>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</si>
  <si>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</si>
  <si>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</si>
  <si>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</si>
  <si>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</si>
  <si>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</si>
  <si>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</si>
  <si>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</si>
  <si>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</si>
  <si>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</si>
  <si>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</si>
  <si>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</si>
  <si>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</si>
  <si>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</si>
  <si>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</si>
  <si>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</si>
  <si>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</si>
  <si>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</si>
  <si>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</si>
  <si>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</si>
  <si>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</si>
  <si>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</si>
  <si>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</si>
  <si>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</si>
  <si>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</si>
  <si>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</si>
  <si>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</si>
  <si>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</si>
  <si>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</si>
  <si>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</si>
  <si>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</si>
  <si>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</si>
  <si>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</si>
  <si>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</si>
  <si>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</si>
  <si>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</si>
  <si>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</si>
  <si>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</si>
  <si>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</si>
  <si>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</si>
  <si>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</si>
  <si>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</si>
  <si>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</si>
  <si>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</si>
  <si>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</si>
  <si>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</si>
  <si>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</si>
  <si>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</si>
  <si>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</si>
  <si>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</si>
  <si>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</si>
  <si>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</si>
  <si>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</si>
  <si>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</si>
  <si>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</si>
  <si>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</si>
  <si>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</si>
  <si>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</si>
  <si>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</si>
  <si>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</si>
  <si>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</si>
  <si>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</si>
  <si>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</si>
  <si>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</si>
  <si>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</si>
  <si>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</si>
  <si>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</si>
  <si>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</si>
  <si>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</si>
  <si>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</si>
  <si>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</si>
  <si>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</si>
  <si>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</si>
  <si>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</si>
  <si>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</si>
  <si>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</si>
  <si>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</si>
  <si>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</si>
  <si>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</si>
  <si>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</si>
  <si>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</si>
  <si>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</si>
  <si>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</si>
  <si>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</si>
  <si>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</si>
  <si>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</si>
  <si>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</si>
  <si>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</si>
  <si>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</si>
  <si>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</si>
  <si>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</si>
  <si>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</si>
  <si>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</si>
  <si>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</si>
  <si>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</si>
  <si>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</si>
  <si>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</si>
  <si>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</si>
  <si>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</si>
  <si>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</si>
  <si>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</si>
  <si>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</si>
  <si>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</si>
  <si>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</si>
  <si>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</si>
  <si>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</si>
  <si>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</si>
  <si>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</si>
  <si>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</si>
  <si>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</si>
  <si>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</si>
  <si>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</si>
  <si>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</si>
  <si>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</si>
  <si>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</si>
  <si>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</si>
  <si>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</si>
  <si>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</si>
  <si>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</si>
  <si>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</si>
  <si>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</si>
  <si>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</si>
  <si>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</si>
  <si>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</si>
  <si>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</si>
  <si>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</si>
  <si>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</si>
  <si>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</si>
  <si>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</si>
  <si>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</si>
  <si>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</si>
  <si>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</si>
  <si>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</si>
  <si>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</si>
  <si>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</si>
  <si>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</si>
  <si>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</si>
  <si>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</si>
  <si>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</si>
  <si>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</si>
  <si>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</si>
  <si>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</si>
  <si>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</si>
  <si>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</si>
  <si>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</si>
  <si>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</si>
  <si>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</si>
  <si>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</si>
  <si>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</si>
  <si>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</si>
  <si>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</si>
  <si>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</si>
  <si>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</si>
  <si>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</si>
  <si>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</si>
  <si>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</si>
  <si>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</si>
  <si>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</si>
  <si>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</si>
  <si>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</si>
  <si>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</si>
  <si>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</si>
  <si>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</si>
  <si>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</si>
  <si>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</si>
  <si>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</si>
  <si>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</si>
  <si>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</si>
  <si>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</si>
  <si>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</si>
  <si>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</si>
  <si>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</si>
  <si>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</si>
  <si>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</si>
  <si>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</si>
  <si>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</si>
  <si>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</si>
  <si>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</si>
  <si>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</si>
  <si>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</si>
  <si>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</si>
  <si>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</si>
  <si>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</si>
  <si>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</si>
  <si>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</si>
  <si>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</si>
  <si>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</si>
  <si>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</si>
  <si>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</si>
  <si>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</si>
  <si>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</si>
  <si>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</si>
  <si>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</si>
  <si>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</si>
  <si>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</si>
  <si>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</si>
  <si>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</si>
  <si>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</si>
  <si>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</si>
  <si>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</si>
  <si>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</si>
  <si>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</si>
  <si>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</si>
  <si>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</si>
  <si>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</si>
  <si>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</si>
  <si>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</si>
  <si>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</si>
  <si>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</si>
  <si>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</si>
  <si>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</si>
  <si>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</si>
  <si>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</si>
  <si>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</si>
  <si>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</si>
  <si>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</si>
  <si>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</si>
  <si>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</si>
  <si>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</si>
  <si>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</si>
  <si>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</si>
  <si>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</si>
  <si>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</si>
  <si>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</si>
  <si>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</si>
  <si>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</si>
  <si>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</si>
  <si>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</si>
  <si>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</si>
  <si>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</si>
  <si>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</si>
  <si>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</si>
  <si>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</si>
  <si>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</si>
  <si>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</si>
  <si>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</si>
  <si>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</si>
  <si>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</si>
  <si>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</si>
  <si>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</si>
  <si>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</si>
  <si>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</si>
  <si>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</si>
  <si>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</si>
  <si>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</si>
  <si>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</si>
  <si>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</si>
  <si>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</si>
  <si>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</si>
  <si>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</si>
  <si>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</si>
  <si>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</si>
  <si>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</si>
  <si>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</si>
  <si>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</si>
  <si>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</si>
  <si>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</si>
  <si>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</si>
  <si>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</si>
  <si>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</si>
  <si>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</si>
  <si>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</si>
  <si>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</si>
  <si>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</si>
  <si>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</si>
  <si>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</si>
  <si>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</si>
  <si>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</si>
  <si>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</si>
  <si>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</si>
  <si>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</si>
  <si>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</si>
  <si>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</si>
  <si>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</si>
  <si>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</si>
  <si>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</si>
  <si>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</si>
  <si>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</si>
  <si>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</si>
  <si>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</si>
  <si>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</si>
  <si>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</si>
  <si>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</si>
  <si>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</si>
  <si>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</si>
  <si>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</si>
  <si>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</si>
  <si>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</si>
  <si>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</si>
  <si>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</si>
  <si>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</si>
  <si>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</si>
  <si>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</si>
  <si>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</si>
  <si>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</si>
  <si>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</si>
  <si>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</si>
  <si>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</si>
  <si>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</si>
  <si>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</si>
  <si>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</si>
  <si>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</si>
  <si>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</si>
  <si>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</si>
  <si>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</si>
  <si>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</si>
  <si>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</si>
  <si>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</si>
  <si>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</si>
  <si>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</si>
  <si>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</si>
  <si>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</si>
  <si>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</si>
  <si>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</si>
  <si>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</si>
  <si>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</si>
  <si>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</si>
  <si>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</si>
  <si>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</si>
  <si>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</si>
  <si>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</si>
  <si>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</si>
  <si>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</si>
  <si>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</si>
  <si>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</si>
  <si>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</si>
  <si>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</si>
  <si>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</si>
  <si>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</si>
  <si>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</si>
  <si>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</si>
  <si>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</si>
  <si>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</si>
  <si>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</si>
  <si>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</si>
  <si>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</si>
  <si>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</si>
  <si>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</si>
  <si>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</si>
  <si>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</si>
  <si>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</si>
  <si>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</si>
  <si>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</si>
  <si>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</si>
  <si>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</si>
  <si>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</si>
  <si>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</si>
  <si>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</si>
  <si>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</si>
  <si>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</si>
  <si>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</si>
  <si>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</si>
  <si>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</si>
  <si>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</si>
  <si>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</si>
  <si>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</si>
  <si>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</si>
  <si>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</si>
  <si>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</si>
  <si>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</si>
  <si>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</si>
  <si>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</si>
  <si>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</si>
  <si>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</si>
  <si>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</si>
  <si>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</si>
  <si>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</si>
  <si>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</si>
  <si>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</si>
  <si>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</si>
  <si>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</si>
  <si>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</si>
  <si>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</si>
  <si>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</si>
  <si>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</si>
  <si>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</si>
  <si>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</si>
  <si>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</si>
  <si>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</si>
  <si>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</si>
  <si>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</si>
  <si>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</si>
  <si>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</si>
  <si>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</si>
  <si>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</si>
  <si>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</si>
  <si>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</si>
  <si>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</si>
  <si>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</si>
  <si>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</si>
  <si>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</si>
  <si>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</si>
  <si>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</si>
  <si>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</si>
  <si>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</si>
  <si>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</si>
  <si>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</si>
  <si>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</si>
  <si>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</si>
  <si>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</si>
  <si>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</si>
  <si>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</si>
  <si>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</si>
  <si>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</si>
  <si>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</si>
  <si>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</si>
  <si>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</si>
  <si>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</si>
  <si>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</si>
  <si>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</si>
  <si>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</si>
  <si>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</si>
  <si>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</si>
  <si>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</si>
  <si>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</si>
  <si>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</si>
  <si>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</si>
  <si>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</si>
  <si>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</si>
  <si>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</si>
  <si>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</si>
  <si>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</si>
  <si>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</si>
  <si>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</si>
  <si>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</si>
  <si>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</si>
  <si>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</si>
  <si>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</si>
  <si>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</si>
  <si>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</si>
  <si>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</si>
  <si>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</si>
  <si>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</si>
  <si>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</si>
  <si>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</si>
  <si>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</si>
  <si>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</si>
  <si>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</si>
  <si>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</si>
  <si>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</si>
  <si>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</si>
  <si>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</si>
  <si>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</si>
  <si>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</si>
  <si>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</si>
  <si>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</si>
  <si>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</si>
  <si>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</si>
  <si>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</si>
  <si>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</si>
  <si>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</si>
  <si>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</si>
  <si>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</si>
  <si>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</si>
  <si>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</si>
  <si>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</si>
  <si>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</si>
  <si>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</si>
  <si>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</si>
  <si>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</si>
  <si>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</si>
  <si>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</si>
  <si>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</si>
  <si>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</si>
  <si>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</si>
  <si>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</si>
  <si>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</si>
  <si>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</si>
  <si>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</si>
  <si>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</si>
  <si>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</si>
  <si>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</si>
  <si>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</si>
  <si>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</si>
  <si>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</si>
  <si>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</si>
  <si>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</si>
  <si>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</si>
  <si>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</si>
  <si>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</si>
  <si>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</si>
  <si>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</si>
  <si>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</si>
  <si>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</si>
  <si>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</si>
  <si>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</si>
  <si>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</si>
  <si>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</si>
  <si>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</si>
  <si>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</si>
  <si>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</si>
  <si>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</si>
  <si>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</si>
  <si>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</si>
  <si>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</si>
  <si>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</si>
  <si>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</si>
  <si>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</si>
  <si>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</si>
  <si>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</si>
  <si>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</si>
  <si>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</si>
  <si>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</si>
  <si>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</si>
  <si>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</si>
  <si>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</si>
  <si>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</si>
  <si>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</si>
  <si>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</si>
  <si>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</si>
  <si>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</si>
  <si>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</si>
  <si>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</si>
  <si>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</si>
  <si>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</si>
  <si>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</si>
  <si>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</si>
  <si>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</si>
  <si>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</si>
  <si>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</si>
  <si>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</si>
  <si>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</si>
  <si>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</si>
  <si>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</si>
  <si>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</si>
  <si>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</si>
  <si>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</si>
  <si>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</si>
  <si>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</si>
  <si>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</si>
  <si>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</si>
  <si>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</si>
  <si>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</si>
  <si>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</si>
  <si>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</si>
  <si>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</si>
  <si>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</si>
  <si>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</si>
  <si>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</si>
  <si>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</si>
  <si>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</si>
  <si>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</si>
  <si>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</si>
  <si>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</si>
  <si>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</si>
  <si>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</si>
  <si>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</si>
  <si>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</si>
  <si>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</si>
  <si>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</si>
  <si>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</si>
  <si>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</si>
  <si>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</si>
  <si>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</si>
  <si>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</si>
  <si>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</si>
  <si>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</si>
  <si>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</si>
  <si>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</si>
  <si>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</si>
  <si>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</si>
  <si>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</si>
  <si>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</si>
  <si>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</si>
  <si>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</si>
  <si>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</si>
  <si>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</si>
  <si>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</si>
  <si>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</si>
  <si>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</si>
  <si>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</si>
  <si>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</si>
  <si>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</si>
  <si>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</si>
  <si>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</si>
  <si>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</si>
  <si>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</si>
  <si>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</si>
  <si>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</si>
  <si>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</si>
  <si>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</si>
  <si>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</si>
  <si>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</si>
  <si>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</si>
  <si>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</si>
  <si>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</si>
  <si>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</si>
  <si>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</si>
  <si>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</si>
  <si>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</si>
  <si>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</si>
  <si>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</si>
  <si>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</si>
  <si>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</si>
  <si>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</si>
  <si>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</si>
  <si>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</si>
  <si>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</si>
  <si>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</si>
  <si>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</si>
  <si>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</si>
  <si>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</si>
  <si>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</si>
  <si>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</si>
  <si>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</si>
  <si>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</si>
  <si>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</si>
  <si>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</si>
  <si>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</si>
  <si>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</si>
  <si>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</si>
  <si>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</si>
  <si>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</si>
  <si>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</si>
  <si>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</si>
  <si>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</si>
  <si>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</si>
  <si>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</si>
  <si>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</si>
  <si>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</si>
  <si>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</si>
  <si>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</si>
  <si>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</si>
  <si>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</si>
  <si>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</si>
  <si>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</si>
  <si>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</si>
  <si>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</si>
  <si>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</si>
  <si>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</si>
  <si>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</si>
  <si>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</si>
  <si>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</si>
  <si>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</si>
  <si>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</si>
  <si>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</si>
  <si>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</si>
  <si>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</si>
  <si>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</si>
  <si>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</si>
  <si>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</si>
  <si>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</si>
  <si>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</si>
  <si>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</si>
  <si>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</si>
  <si>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</si>
  <si>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</si>
  <si>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</si>
  <si>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</si>
  <si>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</si>
  <si>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</si>
  <si>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</si>
  <si>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</si>
  <si>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</si>
  <si>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</si>
  <si>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</si>
  <si>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</si>
  <si>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</si>
  <si>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</si>
  <si>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</si>
  <si>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</si>
  <si>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</si>
  <si>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</si>
  <si>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</si>
  <si>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</si>
  <si>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</si>
  <si>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</si>
  <si>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</si>
  <si>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</si>
  <si>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</si>
  <si>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</si>
  <si>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</si>
  <si>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</si>
  <si>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</si>
  <si>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</si>
  <si>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</si>
  <si>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</si>
  <si>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</si>
  <si>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</si>
  <si>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</si>
  <si>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</si>
  <si>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</si>
  <si>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</si>
  <si>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</si>
  <si>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</si>
  <si>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</si>
  <si>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</si>
  <si>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</si>
  <si>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</si>
  <si>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</si>
  <si>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</si>
  <si>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</si>
  <si>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</si>
  <si>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</si>
  <si>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</si>
  <si>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</si>
  <si>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</si>
  <si>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</si>
  <si>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</si>
  <si>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</si>
  <si>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</si>
  <si>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</si>
  <si>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</si>
  <si>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</si>
  <si>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</si>
  <si>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</si>
  <si>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</si>
  <si>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</si>
  <si>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</si>
  <si>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</si>
  <si>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</si>
  <si>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</si>
  <si>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</si>
  <si>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</si>
  <si>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</si>
  <si>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</si>
  <si>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</si>
  <si>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</si>
  <si>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</si>
  <si>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</si>
  <si>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</si>
  <si>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</si>
  <si>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</si>
  <si>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</si>
  <si>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</si>
  <si>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</si>
  <si>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</si>
  <si>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</si>
  <si>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</si>
  <si>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</si>
  <si>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</si>
  <si>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</si>
  <si>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</si>
  <si>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</si>
  <si>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</si>
  <si>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</si>
  <si>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</si>
  <si>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</si>
  <si>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</si>
  <si>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</si>
  <si>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</si>
  <si>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</si>
  <si>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</si>
  <si>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</si>
  <si>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</si>
  <si>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</si>
  <si>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</si>
  <si>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</si>
  <si>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</si>
  <si>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</si>
  <si>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</si>
  <si>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</si>
  <si>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</si>
  <si>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</si>
  <si>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</si>
  <si>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</si>
  <si>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</si>
  <si>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</si>
  <si>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</si>
  <si>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</si>
  <si>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</si>
  <si>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</si>
  <si>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</si>
  <si>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</si>
  <si>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</si>
  <si>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</si>
  <si>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</si>
  <si>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</si>
  <si>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</si>
  <si>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</si>
  <si>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</si>
  <si>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</si>
  <si>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</si>
  <si>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</si>
  <si>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</si>
  <si>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</si>
  <si>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</si>
  <si>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</si>
  <si>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</si>
  <si>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</si>
  <si>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</si>
  <si>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</si>
  <si>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</si>
  <si>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</si>
  <si>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</si>
  <si>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</si>
  <si>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</si>
  <si>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</si>
  <si>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</si>
  <si>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</si>
  <si>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</si>
  <si>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</si>
  <si>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</si>
  <si>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</si>
  <si>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</si>
  <si>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</si>
  <si>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</si>
  <si>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</si>
  <si>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</si>
  <si>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</si>
  <si>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</si>
  <si>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</si>
  <si>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</si>
  <si>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</si>
  <si>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</si>
  <si>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</si>
  <si>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</si>
  <si>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</si>
  <si>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</si>
  <si>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</si>
  <si>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</si>
  <si>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</si>
  <si>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</si>
  <si>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</si>
  <si>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</si>
  <si>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</si>
  <si>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</si>
  <si>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</si>
  <si>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</si>
  <si>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</si>
  <si>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</si>
  <si>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</si>
  <si>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</si>
  <si>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</si>
  <si>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</si>
  <si>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</si>
  <si>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</si>
  <si>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</si>
  <si>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</si>
  <si>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</si>
  <si>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</si>
  <si>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</si>
  <si>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</si>
  <si>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</si>
  <si>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</si>
  <si>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</si>
  <si>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</si>
  <si>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</si>
  <si>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</si>
  <si>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</si>
  <si>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</si>
  <si>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</si>
  <si>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</si>
  <si>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</si>
  <si>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</si>
  <si>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</si>
  <si>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</si>
  <si>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</si>
  <si>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</si>
  <si>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</si>
  <si>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</si>
  <si>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</si>
  <si>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</si>
  <si>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</si>
  <si>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</si>
  <si>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</si>
  <si>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</si>
  <si>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</si>
  <si>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</si>
  <si>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</si>
  <si>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</si>
  <si>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</si>
  <si>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</si>
  <si>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</si>
  <si>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</si>
  <si>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</si>
  <si>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</si>
  <si>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</si>
  <si>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</si>
  <si>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</si>
  <si>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</si>
  <si>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</si>
  <si>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</si>
  <si>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</si>
  <si>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</si>
  <si>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</si>
  <si>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</si>
  <si>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</si>
  <si>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</si>
  <si>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</si>
  <si>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</si>
  <si>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</si>
  <si>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</si>
  <si>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</si>
  <si>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</si>
  <si>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</si>
  <si>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</si>
  <si>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</si>
  <si>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</si>
  <si>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</si>
  <si>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</si>
  <si>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</si>
  <si>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</si>
  <si>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</si>
  <si>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</si>
  <si>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</si>
  <si>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</si>
  <si>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</si>
  <si>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</si>
  <si>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</si>
  <si>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</si>
  <si>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</si>
  <si>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</si>
  <si>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</si>
  <si>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</si>
  <si>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</si>
  <si>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</si>
  <si>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</si>
  <si>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</si>
  <si>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</si>
  <si>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</si>
  <si>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</si>
  <si>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</si>
  <si>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</si>
  <si>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</si>
  <si>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</si>
  <si>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</si>
  <si>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</si>
  <si>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</si>
  <si>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</si>
  <si>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</si>
  <si>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</si>
  <si>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</si>
  <si>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</si>
  <si>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</si>
  <si>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</si>
  <si>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</si>
  <si>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</si>
  <si>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</si>
  <si>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</si>
  <si>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</si>
  <si>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</si>
  <si>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</si>
  <si>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</si>
  <si>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</si>
  <si>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</si>
  <si>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</si>
  <si>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</si>
  <si>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</si>
  <si>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</si>
  <si>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</si>
  <si>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</si>
  <si>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</si>
  <si>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</si>
  <si>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</si>
  <si>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</si>
  <si>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</si>
  <si>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</si>
  <si>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</si>
  <si>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</si>
  <si>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</si>
  <si>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</si>
  <si>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</si>
  <si>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</si>
  <si>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</si>
  <si>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</si>
  <si>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</si>
  <si>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</si>
  <si>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</si>
  <si>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</si>
  <si>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</si>
  <si>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</si>
  <si>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</si>
  <si>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</si>
  <si>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</si>
  <si>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</si>
  <si>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</si>
  <si>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</si>
  <si>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</si>
  <si>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</si>
  <si>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</si>
  <si>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</si>
  <si>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</si>
  <si>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</si>
  <si>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</si>
  <si>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</si>
  <si>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</si>
  <si>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</si>
  <si>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</si>
  <si>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</si>
  <si>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</si>
  <si>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</si>
  <si>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</si>
  <si>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</si>
  <si>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</si>
  <si>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</si>
  <si>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</si>
  <si>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</si>
  <si>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</si>
  <si>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</si>
  <si>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</si>
  <si>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</si>
  <si>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</si>
  <si>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</si>
  <si>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</si>
  <si>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</si>
  <si>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</si>
  <si>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</si>
  <si>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</si>
  <si>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</si>
  <si>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</si>
  <si>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</si>
  <si>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</si>
  <si>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</si>
  <si>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</si>
  <si>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</si>
  <si>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</si>
  <si>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</si>
  <si>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</si>
  <si>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</si>
  <si>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</si>
  <si>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</si>
  <si>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</si>
  <si>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</si>
  <si>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</si>
  <si>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</si>
  <si>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</si>
  <si>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</si>
  <si>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</si>
  <si>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</si>
  <si>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</si>
  <si>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</si>
  <si>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</si>
  <si>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</si>
  <si>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</si>
  <si>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</si>
  <si>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</si>
  <si>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</si>
  <si>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</si>
  <si>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</si>
  <si>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</si>
  <si>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</si>
  <si>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</si>
  <si>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</si>
  <si>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</si>
  <si>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</si>
  <si>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</si>
  <si>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</si>
  <si>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</si>
  <si>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</si>
  <si>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</si>
  <si>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</si>
  <si>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</si>
  <si>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</si>
  <si>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</si>
  <si>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</si>
  <si>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</si>
  <si>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</si>
  <si>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</si>
  <si>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</si>
  <si>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</si>
  <si>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</si>
  <si>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</si>
  <si>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</si>
  <si>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</si>
  <si>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</si>
  <si>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</si>
  <si>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</si>
  <si>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</si>
  <si>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</si>
  <si>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</si>
  <si>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</si>
  <si>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</si>
  <si>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</si>
  <si>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</si>
  <si>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</si>
  <si>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</si>
  <si>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</si>
  <si>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</si>
  <si>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</si>
  <si>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</si>
  <si>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</si>
  <si>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</si>
  <si>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</si>
  <si>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</si>
  <si>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</si>
  <si>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</si>
  <si>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</si>
  <si>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</si>
  <si>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</si>
  <si>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</si>
  <si>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</si>
  <si>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</si>
  <si>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</si>
  <si>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</si>
  <si>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</si>
  <si>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</si>
  <si>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</si>
  <si>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</si>
  <si>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</si>
  <si>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</si>
  <si>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</si>
  <si>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</si>
  <si>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</si>
  <si>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</si>
  <si>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</si>
  <si>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</si>
  <si>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</si>
  <si>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</si>
  <si>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</si>
  <si>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</si>
  <si>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</si>
  <si>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</si>
  <si>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</si>
  <si>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</si>
  <si>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</si>
  <si>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</si>
  <si>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</si>
  <si>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</si>
  <si>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</si>
  <si>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</si>
  <si>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</si>
  <si>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</si>
  <si>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</si>
  <si>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</si>
  <si>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</si>
  <si>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</si>
  <si>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</si>
  <si>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</si>
  <si>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</si>
  <si>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</si>
  <si>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</si>
  <si>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</si>
  <si>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</si>
  <si>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</si>
  <si>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</si>
  <si>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</si>
  <si>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</si>
  <si>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</si>
  <si>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</si>
  <si>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</si>
  <si>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</si>
  <si>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</si>
  <si>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</si>
  <si>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</si>
  <si>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</si>
  <si>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</si>
  <si>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</si>
  <si>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</si>
  <si>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</si>
  <si>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</si>
  <si>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</si>
  <si>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</si>
  <si>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</si>
  <si>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</si>
  <si>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</si>
  <si>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</si>
  <si>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</si>
  <si>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</si>
  <si>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</si>
  <si>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</si>
  <si>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</si>
  <si>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</si>
  <si>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</si>
  <si>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</si>
  <si>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</si>
  <si>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</si>
  <si>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</si>
  <si>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</si>
  <si>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</si>
  <si>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</si>
  <si>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</si>
  <si>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</si>
  <si>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</si>
  <si>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</si>
  <si>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</si>
  <si>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</si>
  <si>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</si>
  <si>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</si>
  <si>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</si>
  <si>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</si>
  <si>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</si>
  <si>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</si>
  <si>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</si>
  <si>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</si>
  <si>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</si>
  <si>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</si>
  <si>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</si>
  <si>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</si>
  <si>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</si>
  <si>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</si>
  <si>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</si>
  <si>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</si>
  <si>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</si>
  <si>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</si>
  <si>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</si>
  <si>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</si>
  <si>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</si>
  <si>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</si>
  <si>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</si>
  <si>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</si>
  <si>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</si>
  <si>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</si>
  <si>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</si>
  <si>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</si>
  <si>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</si>
  <si>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</si>
  <si>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</si>
  <si>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</si>
  <si>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</si>
  <si>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</si>
  <si>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</si>
  <si>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</si>
  <si>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</si>
  <si>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</si>
  <si>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</si>
  <si>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</si>
  <si>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</si>
  <si>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</si>
  <si>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</si>
  <si>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</si>
  <si>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</si>
  <si>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</si>
  <si>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</si>
  <si>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</si>
  <si>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</si>
  <si>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</si>
  <si>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</si>
  <si>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</si>
  <si>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</si>
  <si>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</si>
  <si>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</si>
  <si>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</si>
  <si>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</si>
  <si>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</si>
  <si>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</si>
  <si>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</si>
  <si>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</si>
  <si>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</si>
  <si>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</si>
  <si>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</si>
  <si>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</si>
  <si>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</si>
  <si>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</si>
  <si>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</si>
  <si>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</si>
  <si>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</si>
  <si>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</si>
  <si>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</si>
  <si>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</si>
  <si>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</si>
  <si>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</si>
  <si>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</si>
  <si>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</si>
  <si>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</si>
  <si>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</si>
  <si>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</si>
  <si>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</si>
  <si>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</si>
  <si>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</si>
  <si>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</si>
  <si>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</si>
  <si>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</si>
  <si>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</si>
  <si>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</si>
  <si>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</si>
  <si>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</si>
  <si>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</si>
  <si>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</si>
  <si>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</si>
  <si>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</si>
  <si>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</si>
  <si>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</si>
  <si>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</si>
  <si>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</si>
  <si>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</si>
  <si>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</si>
  <si>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</si>
  <si>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</si>
  <si>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</si>
  <si>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</si>
  <si>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</si>
  <si>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</si>
  <si>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</si>
  <si>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</si>
  <si>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</si>
  <si>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</si>
  <si>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</si>
  <si>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</si>
  <si>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</si>
  <si>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</si>
  <si>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</si>
  <si>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</si>
  <si>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</si>
  <si>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</si>
  <si>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</si>
  <si>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</si>
  <si>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</si>
  <si>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</si>
  <si>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</si>
  <si>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</si>
  <si>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</si>
  <si>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</si>
  <si>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</si>
  <si>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</si>
  <si>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</si>
  <si>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</si>
  <si>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</si>
  <si>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</si>
  <si>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</si>
  <si>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</si>
  <si>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</si>
  <si>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</si>
  <si>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</si>
  <si>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</si>
  <si>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</si>
  <si>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</si>
  <si>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</si>
  <si>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</si>
  <si>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</si>
  <si>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</si>
  <si>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</si>
  <si>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</si>
  <si>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</si>
  <si>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</si>
  <si>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</si>
  <si>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</si>
  <si>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</si>
  <si>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</si>
  <si>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</si>
  <si>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</si>
  <si>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</si>
  <si>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</si>
  <si>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</si>
  <si>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</si>
  <si>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</si>
  <si>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</si>
  <si>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</si>
  <si>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</si>
  <si>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</si>
  <si>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</si>
  <si>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</si>
  <si>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</si>
  <si>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</si>
  <si>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</si>
  <si>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</si>
  <si>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</si>
  <si>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</si>
  <si>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</si>
  <si>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</si>
  <si>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</si>
  <si>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</si>
  <si>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</si>
  <si>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</si>
  <si>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</si>
  <si>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</si>
  <si>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</si>
  <si>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</si>
  <si>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</si>
  <si>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</si>
  <si>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</si>
  <si>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</si>
  <si>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</si>
  <si>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</si>
  <si>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</si>
  <si>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</si>
  <si>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</si>
  <si>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</si>
  <si>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</si>
  <si>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</si>
  <si>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</si>
  <si>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</si>
  <si>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</si>
  <si>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</si>
  <si>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</si>
  <si>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</si>
  <si>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</si>
  <si>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</si>
  <si>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</si>
  <si>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</si>
  <si>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</si>
  <si>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</si>
  <si>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</si>
  <si>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</si>
  <si>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</si>
  <si>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</si>
  <si>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</si>
  <si>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</si>
  <si>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</si>
  <si>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</si>
  <si>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</si>
  <si>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</si>
  <si>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</si>
  <si>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</si>
  <si>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</si>
  <si>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</si>
  <si>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</si>
  <si>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</si>
  <si>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</si>
  <si>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</si>
  <si>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</si>
  <si>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</si>
  <si>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</si>
  <si>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</si>
  <si>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</si>
  <si>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</si>
  <si>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</si>
  <si>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</si>
  <si>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</si>
  <si>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</si>
  <si>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</si>
  <si>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</si>
  <si>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</si>
  <si>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</si>
  <si>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</si>
  <si>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</si>
  <si>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</si>
  <si>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</si>
  <si>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</si>
  <si>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</si>
  <si>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</si>
  <si>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</si>
  <si>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</si>
  <si>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</si>
  <si>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</si>
  <si>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</si>
  <si>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</si>
  <si>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</si>
  <si>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</si>
  <si>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</si>
  <si>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</si>
  <si>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</si>
  <si>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</si>
  <si>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</si>
  <si>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</si>
  <si>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</si>
  <si>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</si>
  <si>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</si>
  <si>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</si>
  <si>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</si>
  <si>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</si>
  <si>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</si>
  <si>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</si>
  <si>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</si>
  <si>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</si>
  <si>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</si>
  <si>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</si>
  <si>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</si>
  <si>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</si>
  <si>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</si>
  <si>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</si>
  <si>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</si>
  <si>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</si>
  <si>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</si>
  <si>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</si>
  <si>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</si>
  <si>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</si>
  <si>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</si>
  <si>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</si>
  <si>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</si>
  <si>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</si>
  <si>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</si>
  <si>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</si>
  <si>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</si>
  <si>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</si>
  <si>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</si>
  <si>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</si>
  <si>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</si>
  <si>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</si>
  <si>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</si>
  <si>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</si>
  <si>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</si>
  <si>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</si>
  <si>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</si>
  <si>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</si>
  <si>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</si>
  <si>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</si>
  <si>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</si>
  <si>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</si>
  <si>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</si>
  <si>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</si>
  <si>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</si>
  <si>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</si>
  <si>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</si>
  <si>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</si>
  <si>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</si>
  <si>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</si>
  <si>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</si>
  <si>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</si>
  <si>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</si>
  <si>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</si>
  <si>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</si>
  <si>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</si>
  <si>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</si>
  <si>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</si>
  <si>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</si>
  <si>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</si>
  <si>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</si>
  <si>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</si>
  <si>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</si>
  <si>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</si>
  <si>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</si>
  <si>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</si>
  <si>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</si>
  <si>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</si>
  <si>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</si>
  <si>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</si>
  <si>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</si>
  <si>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</si>
  <si>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</si>
  <si>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</si>
  <si>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</si>
  <si>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</si>
  <si>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</si>
  <si>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</si>
  <si>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</si>
  <si>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</si>
  <si>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</si>
  <si>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</si>
  <si>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</si>
  <si>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</si>
  <si>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</si>
  <si>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</si>
  <si>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</si>
  <si>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</si>
  <si>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</si>
  <si>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</si>
  <si>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</si>
  <si>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</si>
  <si>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</si>
  <si>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</si>
  <si>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</si>
  <si>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</si>
  <si>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</si>
  <si>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</si>
  <si>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</si>
  <si>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</si>
  <si>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</si>
  <si>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</si>
  <si>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</si>
  <si>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</si>
  <si>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</si>
  <si>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</si>
  <si>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</si>
  <si>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</si>
  <si>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</si>
  <si>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</si>
  <si>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</si>
  <si>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</si>
  <si>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</si>
  <si>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</si>
  <si>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</si>
  <si>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</si>
  <si>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</si>
  <si>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</si>
  <si>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</si>
  <si>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</si>
  <si>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</si>
  <si>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</si>
  <si>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</si>
  <si>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</si>
  <si>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</si>
  <si>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</si>
  <si>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</si>
  <si>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</si>
  <si>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</si>
  <si>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</si>
  <si>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</si>
  <si>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</si>
  <si>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</si>
  <si>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</si>
  <si>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</si>
  <si>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</si>
  <si>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</si>
  <si>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</si>
  <si>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</si>
  <si>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</si>
  <si>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</si>
  <si>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</si>
  <si>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</si>
  <si>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</si>
  <si>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</si>
  <si>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</si>
  <si>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</si>
  <si>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</si>
  <si>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</si>
  <si>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</si>
  <si>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</si>
  <si>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</si>
  <si>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</si>
  <si>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</si>
  <si>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</si>
  <si>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</si>
  <si>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</si>
  <si>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</si>
  <si>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</si>
  <si>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</si>
  <si>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</si>
  <si>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</si>
  <si>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</si>
  <si>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</si>
  <si>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</si>
  <si>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</si>
  <si>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</si>
  <si>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</si>
  <si>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</si>
  <si>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</si>
  <si>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</si>
  <si>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</si>
  <si>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</si>
  <si>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</si>
  <si>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</si>
  <si>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</si>
  <si>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</si>
  <si>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</si>
  <si>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</si>
  <si>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</si>
  <si>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</si>
  <si>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</si>
  <si>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</si>
  <si>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</si>
  <si>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</si>
  <si>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</si>
  <si>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</si>
  <si>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</si>
  <si>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</si>
  <si>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</si>
  <si>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</si>
  <si>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</si>
  <si>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</si>
  <si>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</si>
  <si>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</si>
  <si>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</si>
  <si>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</si>
  <si>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</si>
  <si>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</si>
  <si>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</si>
  <si>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</si>
  <si>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</si>
  <si>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</si>
  <si>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</si>
  <si>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</si>
  <si>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</si>
  <si>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</si>
  <si>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</si>
  <si>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</si>
  <si>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</si>
  <si>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</si>
  <si>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</si>
  <si>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</si>
  <si>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</si>
  <si>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</si>
  <si>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</si>
  <si>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</si>
  <si>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</si>
  <si>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</si>
  <si>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</si>
  <si>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</si>
  <si>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</si>
  <si>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</si>
  <si>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</si>
  <si>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</si>
  <si>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</si>
  <si>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</si>
  <si>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</si>
  <si>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</si>
  <si>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</si>
  <si>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</si>
  <si>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</si>
  <si>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</si>
  <si>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</si>
  <si>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</si>
  <si>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</si>
  <si>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</si>
  <si>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</si>
  <si>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</si>
  <si>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</si>
  <si>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</si>
  <si>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</si>
  <si>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</si>
  <si>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</si>
  <si>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</si>
  <si>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</si>
  <si>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</si>
  <si>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</si>
  <si>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</si>
  <si>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</si>
  <si>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</si>
  <si>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</si>
  <si>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</si>
  <si>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</si>
  <si>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</si>
  <si>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</si>
  <si>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</si>
  <si>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</si>
  <si>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</si>
  <si>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</si>
  <si>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</si>
  <si>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</si>
  <si>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</si>
  <si>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</si>
  <si>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</si>
  <si>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</si>
  <si>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</si>
  <si>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</si>
  <si>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</si>
  <si>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</si>
  <si>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</si>
  <si>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</si>
  <si>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</si>
  <si>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</si>
  <si>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</si>
  <si>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</si>
  <si>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</si>
  <si>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</si>
  <si>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</si>
  <si>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</si>
  <si>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</si>
  <si>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</si>
  <si>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</si>
  <si>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</si>
  <si>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</si>
  <si>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</si>
  <si>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</si>
  <si>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</si>
  <si>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</si>
  <si>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</si>
  <si>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</si>
  <si>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</si>
  <si>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</si>
  <si>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</si>
  <si>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</si>
  <si>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</si>
  <si>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</si>
  <si>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</si>
  <si>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</si>
  <si>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</si>
  <si>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</si>
  <si>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</si>
  <si>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</si>
  <si>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</si>
  <si>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</si>
  <si>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</si>
  <si>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</si>
  <si>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</si>
  <si>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</si>
  <si>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</si>
  <si>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</si>
  <si>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</si>
  <si>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</si>
  <si>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</si>
  <si>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</si>
  <si>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</si>
  <si>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</si>
  <si>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</si>
  <si>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</si>
  <si>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</si>
  <si>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</si>
  <si>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</si>
  <si>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</si>
  <si>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</si>
  <si>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</si>
  <si>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</si>
  <si>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</si>
  <si>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</si>
  <si>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</si>
  <si>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</si>
  <si>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</si>
  <si>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</si>
  <si>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</si>
  <si>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</si>
  <si>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</si>
  <si>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</si>
  <si>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</si>
  <si>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</si>
  <si>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</si>
  <si>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</si>
  <si>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</si>
  <si>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</si>
  <si>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</si>
  <si>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</si>
  <si>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</si>
  <si>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</si>
  <si>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</si>
  <si>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</si>
  <si>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</si>
  <si>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</si>
  <si>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</si>
  <si>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</si>
  <si>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</si>
  <si>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</si>
  <si>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</si>
  <si>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</si>
  <si>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</si>
  <si>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</si>
  <si>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</si>
  <si>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</si>
  <si>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</si>
  <si>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</si>
  <si>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</si>
  <si>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</si>
  <si>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</si>
  <si>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</si>
  <si>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</si>
  <si>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</si>
  <si>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</si>
  <si>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</si>
  <si>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</si>
  <si>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</si>
  <si>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</si>
  <si>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</si>
  <si>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</si>
  <si>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</si>
  <si>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</si>
  <si>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</si>
  <si>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</si>
  <si>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</si>
  <si>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</si>
  <si>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</si>
  <si>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</si>
  <si>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</si>
  <si>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</si>
  <si>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</si>
  <si>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</si>
  <si>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</si>
  <si>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</si>
  <si>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</si>
  <si>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</si>
  <si>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</si>
  <si>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</si>
  <si>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</si>
  <si>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</si>
  <si>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</si>
  <si>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</si>
  <si>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</si>
  <si>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</si>
  <si>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</si>
  <si>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</si>
  <si>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</si>
  <si>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</si>
  <si>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</si>
  <si>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</si>
  <si>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</si>
  <si>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</si>
  <si>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</si>
  <si>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</si>
  <si>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</si>
  <si>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</si>
  <si>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</si>
  <si>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</si>
  <si>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</si>
  <si>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</si>
  <si>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</si>
  <si>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</si>
  <si>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</si>
  <si>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</si>
  <si>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</si>
  <si>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</si>
  <si>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</si>
  <si>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</si>
  <si>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</si>
  <si>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</si>
  <si>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</si>
  <si>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</si>
  <si>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</si>
  <si>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</si>
  <si>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</si>
  <si>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</si>
  <si>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</si>
  <si>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</si>
  <si>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</si>
  <si>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</si>
  <si>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</si>
  <si>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</si>
  <si>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</si>
  <si>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</si>
  <si>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</si>
  <si>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</si>
  <si>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</si>
  <si>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</si>
  <si>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</si>
  <si>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</si>
  <si>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</si>
  <si>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</si>
  <si>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</si>
  <si>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</si>
  <si>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</si>
  <si>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</si>
  <si>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</si>
  <si>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</si>
  <si>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</si>
  <si>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</si>
  <si>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</si>
  <si>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</si>
  <si>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</si>
  <si>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</si>
  <si>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</si>
  <si>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</si>
  <si>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</si>
  <si>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</si>
  <si>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</si>
  <si>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</si>
  <si>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</si>
  <si>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</si>
  <si>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</si>
  <si>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</si>
  <si>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</si>
  <si>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</si>
  <si>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</si>
  <si>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</si>
  <si>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</si>
  <si>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</si>
  <si>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</si>
  <si>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</si>
  <si>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</si>
  <si>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</si>
  <si>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</si>
  <si>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</si>
  <si>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</si>
  <si>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</si>
  <si>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</si>
  <si>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</si>
  <si>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</si>
  <si>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</si>
  <si>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</si>
  <si>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</si>
  <si>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</si>
  <si>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</si>
  <si>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</si>
  <si>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</si>
  <si>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</si>
  <si>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</si>
  <si>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</si>
  <si>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</si>
  <si>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</si>
  <si>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</si>
  <si>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</si>
  <si>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</si>
  <si>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</si>
  <si>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</si>
  <si>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</si>
  <si>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</si>
  <si>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</si>
  <si>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</si>
  <si>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</si>
  <si>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</si>
  <si>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</si>
  <si>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</si>
  <si>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</si>
  <si>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</si>
  <si>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</si>
  <si>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</si>
  <si>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</si>
  <si>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</si>
  <si>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</si>
  <si>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</si>
  <si>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</si>
  <si>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</si>
  <si>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</si>
  <si>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</si>
  <si>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</si>
  <si>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</si>
  <si>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</si>
  <si>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</si>
  <si>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</si>
  <si>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</si>
  <si>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</si>
  <si>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</si>
  <si>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</si>
  <si>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</si>
  <si>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</si>
  <si>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</si>
  <si>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</si>
  <si>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</si>
  <si>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</si>
  <si>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</si>
  <si>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</si>
  <si>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</si>
  <si>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</si>
  <si>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</si>
  <si>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</si>
  <si>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</si>
  <si>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</si>
  <si>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</si>
  <si>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</si>
  <si>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</si>
  <si>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</si>
  <si>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</si>
  <si>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</si>
  <si>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</si>
  <si>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</si>
  <si>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</si>
  <si>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</si>
  <si>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</si>
  <si>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</si>
  <si>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</si>
  <si>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</si>
  <si>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</si>
  <si>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</si>
  <si>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</si>
  <si>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</si>
  <si>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</si>
  <si>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</si>
  <si>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</si>
  <si>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</si>
  <si>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</si>
  <si>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</si>
  <si>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</si>
  <si>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</si>
  <si>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</si>
  <si>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</si>
  <si>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</si>
  <si>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</si>
  <si>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</si>
  <si>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</si>
  <si>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</si>
  <si>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</si>
  <si>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</si>
  <si>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</si>
  <si>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</si>
  <si>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</si>
  <si>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</si>
  <si>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</si>
  <si>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</si>
  <si>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</si>
  <si>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</si>
  <si>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</si>
  <si>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</si>
  <si>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</si>
  <si>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</si>
  <si>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</si>
  <si>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</si>
  <si>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</si>
  <si>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</si>
  <si>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</si>
  <si>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</si>
  <si>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</si>
  <si>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</si>
  <si>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</si>
  <si>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</si>
  <si>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</si>
  <si>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</si>
  <si>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</si>
  <si>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</si>
  <si>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</si>
  <si>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</si>
  <si>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</si>
  <si>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</si>
  <si>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</si>
  <si>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</si>
  <si>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</si>
  <si>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</si>
  <si>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</si>
  <si>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</si>
  <si>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</si>
  <si>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</si>
  <si>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</si>
  <si>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</si>
  <si>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</si>
  <si>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</si>
  <si>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</si>
  <si>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</si>
  <si>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</si>
  <si>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</si>
  <si>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</si>
  <si>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</si>
  <si>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</si>
  <si>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</si>
  <si>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</si>
  <si>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</si>
  <si>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</si>
  <si>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</si>
  <si>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</si>
  <si>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</si>
  <si>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</si>
  <si>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</si>
  <si>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</si>
  <si>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</si>
  <si>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</si>
  <si>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</si>
  <si>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</si>
  <si>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</si>
  <si>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</si>
  <si>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</si>
  <si>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</si>
  <si>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</si>
  <si>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</si>
  <si>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</si>
  <si>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</si>
  <si>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</si>
  <si>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</si>
  <si>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</si>
  <si>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</si>
  <si>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</si>
  <si>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</si>
  <si>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</si>
  <si>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</si>
  <si>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</si>
  <si>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</si>
  <si>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</si>
  <si>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</si>
  <si>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</si>
  <si>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</si>
  <si>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</si>
  <si>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</si>
  <si>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</si>
  <si>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</si>
  <si>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</si>
  <si>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</si>
  <si>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</si>
  <si>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</si>
  <si>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</si>
  <si>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</si>
  <si>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</si>
  <si>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</si>
  <si>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</si>
  <si>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</si>
  <si>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</si>
  <si>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</si>
  <si>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</si>
  <si>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</si>
  <si>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</si>
  <si>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</si>
  <si>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</si>
  <si>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</si>
  <si>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</si>
  <si>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</si>
  <si>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</si>
  <si>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</si>
  <si>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</si>
  <si>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</si>
  <si>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</si>
  <si>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</si>
  <si>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</si>
  <si>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</si>
  <si>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</si>
  <si>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</si>
  <si>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</si>
  <si>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</si>
  <si>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</si>
  <si>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</si>
  <si>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</si>
  <si>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</si>
  <si>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</si>
  <si>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</si>
  <si>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</si>
  <si>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</si>
  <si>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</si>
  <si>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</si>
  <si>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</si>
  <si>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</si>
  <si>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</si>
  <si>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</si>
  <si>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</si>
  <si>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</si>
  <si>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</si>
  <si>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</si>
  <si>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</si>
  <si>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</si>
  <si>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</si>
  <si>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</si>
  <si>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</si>
  <si>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</si>
  <si>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</si>
  <si>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</si>
  <si>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</si>
  <si>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</si>
  <si>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</si>
  <si>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</si>
  <si>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</si>
  <si>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</si>
  <si>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</si>
  <si>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</si>
  <si>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</si>
  <si>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</si>
  <si>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</si>
  <si>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</si>
  <si>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</si>
  <si>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</si>
  <si>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</si>
  <si>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</si>
  <si>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</si>
  <si>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</si>
  <si>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</si>
  <si>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</si>
  <si>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</si>
  <si>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</si>
  <si>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</si>
  <si>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</si>
  <si>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</si>
  <si>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</si>
  <si>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</si>
  <si>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</si>
  <si>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</si>
  <si>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</si>
  <si>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</si>
  <si>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</si>
  <si>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</si>
  <si>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</si>
  <si>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</si>
  <si>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</si>
  <si>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</si>
  <si>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</si>
  <si>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</si>
  <si>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</si>
  <si>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</si>
  <si>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</si>
  <si>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</si>
  <si>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</si>
  <si>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</si>
  <si>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</si>
  <si>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</si>
  <si>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</si>
  <si>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</si>
  <si>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</si>
  <si>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</si>
  <si>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</si>
  <si>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</si>
  <si>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</si>
  <si>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</si>
  <si>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</si>
  <si>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</si>
  <si>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</si>
  <si>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</si>
  <si>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</si>
  <si>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</si>
  <si>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</si>
  <si>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</si>
  <si>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</si>
  <si>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</si>
  <si>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</si>
  <si>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</si>
  <si>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</si>
  <si>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</si>
  <si>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</si>
  <si>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</si>
  <si>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</si>
  <si>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</si>
  <si>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</si>
  <si>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</si>
  <si>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</si>
  <si>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</si>
  <si>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</si>
  <si>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</si>
  <si>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</si>
  <si>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</si>
  <si>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</si>
  <si>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</si>
  <si>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</si>
  <si>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</si>
  <si>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</si>
  <si>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</si>
  <si>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</si>
  <si>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</si>
  <si>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</si>
  <si>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</si>
  <si>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</si>
  <si>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</si>
  <si>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</si>
  <si>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</si>
  <si>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</si>
  <si>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</si>
  <si>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</si>
  <si>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</si>
  <si>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</si>
  <si>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</si>
  <si>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</si>
  <si>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</si>
  <si>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</si>
  <si>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</si>
  <si>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</si>
  <si>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</si>
  <si>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</si>
  <si>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</si>
  <si>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</si>
  <si>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</si>
  <si>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</si>
  <si>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</si>
  <si>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</si>
  <si>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</si>
  <si>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</si>
  <si>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</si>
  <si>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</si>
  <si>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</si>
  <si>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</si>
  <si>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</si>
  <si>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</si>
  <si>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</si>
  <si>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</si>
  <si>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</si>
  <si>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</si>
  <si>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</si>
  <si>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</si>
  <si>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</si>
  <si>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</si>
  <si>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</si>
  <si>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</si>
  <si>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</si>
  <si>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</si>
  <si>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</si>
  <si>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</si>
  <si>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</si>
  <si>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</si>
  <si>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</si>
  <si>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</si>
  <si>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</si>
  <si>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</si>
  <si>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</si>
  <si>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</si>
  <si>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</si>
  <si>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</si>
  <si>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</si>
  <si>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</si>
  <si>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</si>
  <si>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</si>
  <si>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</si>
  <si>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</si>
  <si>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</si>
  <si>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</si>
  <si>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</si>
  <si>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</si>
  <si>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</si>
  <si>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</si>
  <si>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</si>
  <si>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</si>
  <si>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</si>
  <si>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</si>
  <si>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</si>
  <si>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</si>
  <si>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</si>
  <si>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</si>
  <si>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</si>
  <si>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</si>
  <si>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</si>
  <si>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</si>
  <si>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</si>
  <si>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</si>
  <si>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</si>
  <si>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</si>
  <si>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</si>
  <si>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</si>
  <si>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</si>
  <si>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</si>
  <si>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</si>
  <si>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</si>
  <si>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</si>
  <si>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</si>
  <si>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</si>
  <si>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</si>
  <si>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</si>
  <si>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</si>
  <si>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</si>
  <si>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</si>
  <si>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</si>
  <si>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</si>
  <si>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</si>
  <si>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</si>
  <si>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</si>
  <si>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</si>
  <si>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</si>
  <si>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</si>
  <si>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</si>
  <si>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</si>
  <si>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</si>
  <si>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</si>
  <si>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</si>
  <si>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</si>
  <si>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</si>
  <si>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</si>
  <si>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</si>
  <si>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</si>
  <si>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</si>
  <si>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</si>
  <si>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</si>
  <si>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</si>
  <si>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</si>
  <si>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</si>
  <si>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</si>
  <si>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</si>
  <si>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</si>
  <si>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</si>
  <si>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</si>
  <si>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</si>
  <si>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</si>
  <si>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</si>
  <si>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</si>
  <si>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</si>
  <si>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</si>
  <si>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</si>
  <si>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</si>
  <si>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</si>
  <si>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</si>
  <si>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</si>
  <si>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</si>
  <si>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</si>
  <si>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</si>
  <si>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</si>
  <si>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</si>
  <si>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</si>
  <si>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</si>
  <si>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</si>
  <si>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</si>
  <si>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</si>
  <si>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</si>
  <si>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</si>
  <si>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</si>
  <si>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</si>
  <si>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</si>
  <si>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</si>
  <si>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</si>
  <si>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</si>
  <si>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</si>
  <si>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</si>
  <si>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</si>
  <si>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</si>
  <si>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</si>
  <si>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</si>
  <si>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</si>
  <si>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</si>
  <si>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</si>
  <si>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</si>
  <si>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</si>
  <si>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</si>
  <si>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</si>
  <si>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</si>
  <si>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</si>
  <si>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</si>
  <si>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</si>
  <si>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</si>
  <si>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</si>
  <si>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</si>
  <si>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</si>
  <si>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</si>
  <si>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</si>
  <si>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</si>
  <si>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</si>
  <si>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</si>
  <si>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</si>
  <si>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</si>
  <si>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</si>
  <si>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</si>
  <si>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</si>
  <si>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</si>
  <si>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</si>
  <si>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</si>
  <si>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</si>
  <si>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</si>
  <si>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</si>
  <si>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</si>
  <si>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</si>
  <si>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</si>
  <si>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</si>
  <si>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</si>
  <si>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</si>
  <si>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</si>
  <si>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</si>
  <si>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</si>
  <si>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</si>
  <si>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</si>
  <si>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</si>
  <si>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</si>
  <si>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</si>
  <si>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</si>
  <si>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</si>
  <si>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</si>
  <si>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</si>
  <si>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</si>
  <si>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</si>
  <si>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</si>
  <si>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</si>
  <si>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</si>
  <si>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</si>
  <si>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</si>
  <si>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</si>
  <si>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</si>
  <si>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</si>
  <si>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</si>
  <si>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</si>
  <si>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</si>
  <si>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</si>
  <si>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</si>
  <si>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</si>
  <si>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</si>
  <si>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</si>
  <si>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</si>
  <si>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</si>
  <si>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</si>
  <si>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</si>
  <si>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</si>
  <si>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</si>
  <si>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</si>
  <si>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</si>
  <si>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</si>
  <si>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</si>
  <si>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</si>
  <si>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</si>
  <si>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</si>
  <si>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</si>
  <si>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</si>
  <si>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</si>
  <si>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</si>
  <si>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</si>
  <si>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</si>
  <si>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</si>
  <si>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</si>
  <si>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</si>
  <si>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</si>
  <si>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</si>
  <si>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</si>
  <si>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</si>
  <si>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</si>
  <si>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</si>
  <si>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</si>
  <si>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</si>
  <si>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</si>
  <si>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</si>
  <si>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</si>
  <si>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</si>
  <si>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</si>
  <si>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</si>
  <si>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</si>
  <si>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</si>
  <si>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</si>
  <si>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</si>
  <si>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</si>
  <si>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</si>
  <si>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</si>
  <si>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</si>
  <si>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</si>
  <si>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</si>
  <si>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</si>
  <si>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</si>
  <si>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</si>
  <si>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</si>
  <si>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</si>
  <si>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</si>
  <si>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</si>
  <si>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</si>
  <si>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</si>
  <si>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</si>
  <si>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</si>
  <si>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</si>
  <si>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</si>
  <si>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</si>
  <si>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</si>
  <si>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</si>
  <si>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</si>
  <si>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</si>
  <si>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</si>
  <si>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</si>
  <si>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</si>
  <si>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</si>
  <si>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</si>
  <si>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</si>
  <si>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</si>
  <si>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</si>
  <si>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</si>
  <si>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</si>
  <si>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</si>
  <si>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</si>
  <si>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</si>
  <si>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</si>
  <si>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</si>
  <si>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</si>
  <si>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</si>
  <si>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</si>
  <si>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</si>
  <si>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</si>
  <si>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</si>
  <si>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</si>
  <si>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</si>
  <si>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</si>
  <si>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</si>
  <si>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</si>
  <si>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</si>
  <si>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</si>
  <si>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</si>
  <si>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</si>
  <si>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</si>
  <si>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</si>
  <si>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</si>
  <si>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</si>
  <si>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</si>
  <si>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</si>
  <si>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</si>
  <si>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</si>
  <si>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</si>
  <si>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</si>
  <si>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</si>
  <si>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</si>
  <si>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</si>
  <si>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</si>
  <si>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</si>
  <si>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</si>
  <si>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</si>
  <si>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</si>
  <si>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</si>
  <si>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</si>
  <si>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</si>
  <si>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</si>
  <si>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</si>
  <si>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</si>
  <si>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</si>
  <si>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</si>
  <si>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</si>
  <si>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</si>
  <si>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</si>
  <si>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</si>
  <si>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</si>
  <si>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</si>
  <si>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</si>
  <si>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</si>
  <si>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</si>
  <si>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</si>
  <si>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</si>
  <si>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</si>
  <si>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</si>
  <si>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</si>
  <si>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</si>
  <si>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</si>
  <si>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</si>
  <si>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</si>
  <si>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</si>
  <si>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</si>
  <si>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</si>
  <si>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</si>
  <si>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</si>
  <si>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</si>
  <si>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</si>
  <si>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</si>
  <si>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</si>
  <si>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</si>
  <si>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</si>
  <si>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</si>
  <si>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</si>
  <si>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</si>
  <si>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</si>
  <si>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</si>
  <si>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</si>
  <si>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</si>
  <si>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</si>
  <si>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</si>
  <si>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</si>
  <si>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</si>
  <si>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</si>
  <si>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</si>
  <si>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</si>
  <si>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</si>
  <si>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</si>
  <si>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</si>
  <si>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</si>
  <si>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</si>
  <si>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</si>
  <si>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</si>
  <si>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</si>
  <si>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</si>
  <si>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</si>
  <si>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</si>
  <si>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</si>
  <si>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</si>
  <si>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</si>
  <si>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</si>
  <si>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</si>
  <si>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</si>
  <si>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</si>
  <si>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</si>
  <si>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</si>
  <si>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</si>
  <si>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</si>
  <si>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</si>
  <si>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</si>
  <si>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</si>
  <si>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</si>
  <si>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</si>
  <si>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</si>
  <si>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</si>
  <si>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</si>
  <si>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</si>
  <si>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</si>
  <si>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</si>
  <si>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</si>
  <si>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</si>
  <si>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</si>
  <si>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</si>
  <si>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</si>
  <si>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</si>
  <si>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</si>
  <si>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</si>
  <si>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</si>
  <si>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</si>
  <si>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</si>
  <si>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</si>
  <si>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</si>
  <si>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</si>
  <si>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</si>
  <si>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</si>
  <si>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</si>
  <si>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</si>
  <si>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</si>
  <si>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</si>
  <si>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</si>
  <si>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</si>
  <si>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</si>
  <si>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</si>
  <si>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</si>
  <si>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</si>
  <si>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</si>
  <si>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</si>
  <si>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</si>
  <si>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</si>
  <si>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</si>
  <si>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</si>
  <si>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</si>
  <si>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</si>
  <si>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</si>
  <si>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</si>
  <si>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</si>
  <si>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</si>
  <si>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</si>
  <si>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</si>
  <si>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</si>
  <si>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</si>
  <si>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</si>
  <si>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</si>
  <si>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</si>
  <si>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</si>
  <si>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</si>
  <si>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</si>
  <si>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</si>
  <si>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</si>
  <si>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</si>
  <si>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</si>
  <si>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</si>
  <si>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</si>
  <si>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</si>
  <si>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</si>
  <si>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</si>
  <si>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</si>
  <si>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</si>
  <si>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</si>
  <si>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</si>
  <si>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</si>
  <si>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</si>
  <si>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</si>
  <si>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</si>
  <si>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</si>
  <si>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</si>
  <si>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</si>
  <si>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</si>
  <si>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</si>
  <si>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</si>
  <si>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</si>
  <si>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</si>
  <si>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</si>
  <si>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</si>
  <si>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</si>
  <si>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</si>
  <si>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</si>
  <si>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</si>
  <si>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</si>
  <si>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</si>
  <si>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</si>
  <si>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</si>
  <si>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</si>
  <si>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</si>
  <si>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</si>
  <si>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</si>
  <si>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</si>
  <si>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</si>
  <si>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</si>
  <si>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</si>
  <si>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</si>
  <si>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</si>
  <si>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</si>
  <si>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</si>
  <si>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</si>
  <si>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</si>
  <si>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</si>
  <si>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</si>
  <si>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</si>
  <si>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</si>
  <si>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</si>
  <si>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</si>
  <si>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</si>
  <si>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</si>
  <si>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</si>
  <si>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</si>
  <si>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</si>
  <si>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</si>
  <si>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</si>
  <si>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</si>
  <si>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</si>
  <si>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</si>
  <si>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</si>
  <si>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</si>
  <si>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</si>
  <si>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</si>
  <si>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</si>
  <si>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</si>
  <si>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</si>
  <si>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</si>
  <si>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</si>
  <si>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</si>
  <si>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</si>
  <si>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</si>
  <si>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</si>
  <si>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</si>
  <si>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</si>
  <si>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</si>
  <si>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</si>
  <si>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</si>
  <si>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</si>
  <si>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</si>
  <si>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</si>
  <si>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</si>
  <si>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</si>
  <si>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</si>
  <si>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</si>
  <si>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</si>
  <si>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</si>
  <si>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</si>
  <si>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</si>
  <si>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</si>
  <si>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</si>
  <si>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</si>
  <si>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</si>
  <si>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</si>
  <si>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</si>
  <si>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</si>
  <si>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</si>
  <si>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</si>
  <si>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</si>
  <si>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</si>
  <si>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</si>
  <si>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</si>
  <si>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</si>
  <si>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</si>
  <si>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</si>
  <si>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</si>
  <si>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</si>
  <si>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</si>
  <si>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</si>
  <si>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</si>
  <si>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</si>
  <si>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</si>
  <si>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</si>
  <si>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</si>
  <si>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</si>
  <si>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</si>
  <si>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</si>
  <si>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</si>
  <si>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</si>
  <si>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</si>
  <si>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</si>
  <si>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</si>
  <si>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</si>
  <si>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</si>
  <si>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</si>
  <si>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</si>
  <si>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</si>
  <si>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</si>
  <si>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</si>
  <si>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</si>
  <si>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</si>
  <si>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</si>
  <si>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</si>
  <si>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</si>
  <si>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</si>
  <si>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</si>
  <si>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</si>
  <si>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</si>
  <si>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</si>
  <si>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</si>
  <si>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</si>
  <si>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</si>
  <si>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</si>
  <si>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</si>
  <si>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</si>
  <si>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</si>
  <si>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</si>
  <si>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</si>
  <si>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</si>
  <si>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</si>
  <si>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</si>
  <si>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</si>
  <si>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</si>
  <si>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</si>
  <si>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</si>
  <si>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</si>
  <si>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</si>
  <si>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</si>
  <si>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</si>
  <si>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</si>
  <si>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</si>
  <si>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</si>
  <si>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</si>
  <si>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</si>
  <si>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</si>
  <si>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</si>
  <si>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</si>
  <si>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</si>
  <si>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</si>
  <si>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</si>
  <si>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</si>
  <si>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</si>
  <si>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</si>
  <si>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</si>
  <si>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</si>
  <si>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</si>
  <si>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</si>
  <si>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</si>
  <si>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</si>
  <si>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</si>
  <si>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</si>
  <si>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</si>
  <si>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</si>
  <si>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</si>
  <si>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</si>
  <si>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</si>
  <si>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</si>
  <si>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</si>
  <si>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</si>
  <si>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</si>
  <si>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</si>
  <si>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</si>
  <si>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</si>
  <si>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</si>
  <si>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</si>
  <si>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</si>
  <si>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</si>
  <si>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</si>
  <si>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</si>
  <si>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</si>
  <si>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</si>
  <si>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</si>
  <si>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</si>
  <si>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</si>
  <si>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</si>
  <si>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</si>
  <si>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</si>
  <si>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</si>
  <si>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</si>
  <si>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</si>
  <si>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</si>
  <si>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</si>
  <si>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</si>
  <si>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</si>
  <si>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</si>
  <si>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</si>
  <si>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</si>
  <si>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</si>
  <si>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</si>
  <si>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</si>
  <si>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</si>
  <si>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</si>
  <si>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</si>
  <si>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</si>
  <si>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</si>
  <si>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</si>
  <si>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</si>
  <si>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</si>
  <si>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</si>
  <si>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</si>
  <si>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</si>
  <si>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</si>
  <si>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</si>
  <si>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</si>
  <si>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</si>
  <si>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</si>
  <si>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</si>
  <si>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</si>
  <si>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</si>
  <si>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</si>
  <si>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</si>
  <si>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</si>
  <si>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</si>
  <si>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</si>
  <si>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</si>
  <si>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</si>
  <si>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</si>
  <si>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</si>
  <si>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</si>
  <si>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</si>
  <si>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</si>
  <si>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</si>
  <si>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</si>
  <si>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</si>
  <si>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</si>
  <si>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</si>
  <si>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</si>
  <si>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</si>
  <si>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</si>
  <si>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</si>
  <si>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</si>
  <si>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</si>
  <si>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</si>
  <si>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</si>
  <si>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</si>
  <si>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</si>
  <si>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</si>
  <si>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</si>
  <si>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</si>
  <si>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</si>
  <si>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</si>
  <si>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</si>
  <si>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</si>
  <si>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</si>
  <si>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</si>
  <si>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</si>
  <si>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</si>
  <si>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</si>
  <si>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</si>
  <si>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</si>
  <si>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</si>
  <si>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</si>
  <si>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</si>
  <si>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</si>
  <si>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</si>
  <si>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</si>
  <si>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</si>
  <si>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</si>
  <si>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</si>
  <si>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</si>
  <si>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</si>
  <si>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</si>
  <si>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</si>
  <si>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</si>
  <si>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</si>
  <si>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</si>
  <si>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</si>
  <si>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</si>
  <si>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</si>
  <si>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</si>
  <si>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</si>
  <si>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</si>
  <si>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</si>
  <si>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</si>
  <si>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</si>
  <si>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</si>
  <si>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</si>
  <si>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</si>
  <si>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</si>
  <si>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</si>
  <si>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</si>
  <si>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</si>
  <si>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</si>
  <si>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</si>
  <si>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</si>
  <si>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</si>
  <si>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</si>
  <si>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</si>
  <si>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</si>
  <si>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</si>
  <si>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</si>
  <si>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</si>
  <si>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</si>
  <si>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</si>
  <si>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</si>
  <si>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</si>
  <si>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</si>
  <si>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</si>
  <si>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</si>
  <si>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</si>
  <si>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</si>
  <si>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</si>
  <si>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</si>
  <si>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</si>
  <si>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</si>
  <si>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</si>
  <si>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</si>
  <si>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</si>
  <si>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</si>
  <si>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</si>
  <si>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</si>
  <si>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</si>
  <si>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</si>
  <si>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</si>
  <si>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</si>
  <si>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</si>
  <si>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</si>
  <si>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</si>
  <si>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</si>
  <si>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</si>
  <si>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</si>
  <si>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</si>
  <si>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</si>
  <si>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</si>
  <si>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</si>
  <si>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</si>
  <si>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</si>
  <si>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</si>
  <si>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</si>
  <si>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</si>
  <si>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</si>
  <si>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</si>
  <si>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</si>
  <si>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</si>
  <si>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</si>
  <si>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</si>
  <si>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</si>
  <si>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</si>
  <si>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</si>
  <si>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</si>
  <si>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</si>
  <si>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</si>
  <si>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</si>
  <si>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</si>
  <si>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</si>
  <si>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</si>
  <si>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</si>
  <si>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</si>
  <si>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</si>
  <si>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</si>
  <si>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</si>
  <si>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</si>
  <si>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</si>
  <si>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</si>
  <si>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</si>
  <si>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</si>
  <si>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</si>
  <si>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</si>
  <si>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</si>
  <si>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</si>
  <si>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</si>
  <si>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</si>
  <si>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</si>
  <si>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</si>
  <si>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</si>
  <si>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</si>
  <si>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</si>
  <si>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</si>
  <si>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</si>
  <si>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</si>
  <si>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</si>
  <si>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</si>
  <si>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</si>
  <si>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</si>
  <si>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</si>
  <si>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</si>
  <si>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</si>
  <si>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</si>
  <si>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</si>
  <si>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</si>
  <si>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</si>
  <si>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</si>
  <si>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</si>
  <si>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</si>
  <si>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</si>
  <si>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</si>
  <si>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</si>
  <si>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</si>
  <si>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</si>
  <si>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</si>
  <si>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</si>
  <si>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</si>
  <si>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</si>
  <si>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</si>
  <si>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</si>
  <si>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</si>
  <si>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</si>
  <si>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</si>
  <si>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</si>
  <si>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</si>
  <si>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</si>
  <si>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</si>
  <si>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</si>
  <si>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</si>
  <si>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</si>
  <si>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</si>
  <si>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</si>
  <si>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</si>
  <si>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</si>
  <si>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</si>
  <si>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</si>
  <si>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</si>
  <si>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</si>
  <si>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</si>
  <si>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</si>
  <si>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</si>
  <si>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</si>
  <si>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</si>
  <si>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</si>
  <si>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</si>
  <si>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</si>
  <si>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</si>
  <si>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</si>
  <si>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</si>
  <si>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</si>
  <si>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</si>
  <si>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</si>
  <si>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</si>
  <si>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</si>
  <si>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</si>
  <si>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</si>
  <si>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</si>
  <si>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</si>
  <si>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</si>
  <si>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</si>
  <si>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</si>
  <si>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</si>
  <si>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</si>
  <si>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</si>
  <si>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</si>
  <si>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</si>
  <si>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</si>
  <si>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</si>
  <si>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</si>
  <si>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</si>
  <si>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</si>
  <si>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</si>
  <si>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</si>
  <si>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</si>
  <si>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</si>
  <si>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</si>
  <si>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</si>
  <si>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</si>
  <si>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</si>
  <si>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</si>
  <si>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</si>
  <si>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</si>
  <si>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</si>
  <si>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</si>
  <si>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</si>
  <si>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</si>
  <si>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</si>
  <si>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</si>
  <si>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</si>
  <si>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</si>
  <si>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</si>
  <si>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</si>
  <si>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</si>
  <si>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</si>
  <si>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</si>
  <si>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</si>
  <si>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</si>
  <si>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</si>
  <si>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</si>
  <si>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</si>
  <si>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</si>
  <si>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</si>
  <si>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</si>
  <si>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</si>
  <si>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</si>
  <si>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</si>
  <si>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</si>
  <si>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</si>
  <si>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</si>
  <si>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</si>
  <si>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</si>
  <si>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</si>
  <si>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</si>
  <si>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</si>
  <si>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</si>
  <si>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</si>
  <si>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</si>
  <si>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</si>
  <si>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</si>
  <si>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</si>
  <si>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</si>
  <si>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</si>
  <si>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</si>
  <si>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</si>
  <si>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</si>
  <si>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</si>
  <si>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</si>
  <si>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</si>
  <si>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</si>
  <si>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</si>
  <si>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</si>
  <si>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</si>
  <si>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</si>
  <si>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</si>
  <si>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</si>
  <si>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</si>
  <si>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</si>
  <si>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</si>
  <si>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</si>
  <si>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</si>
  <si>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</si>
  <si>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</si>
  <si>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</si>
  <si>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</si>
  <si>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</si>
  <si>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</si>
  <si>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</si>
  <si>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</si>
  <si>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</si>
  <si>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</si>
  <si>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</si>
  <si>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</si>
  <si>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</si>
  <si>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</si>
  <si>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</si>
  <si>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</si>
  <si>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</si>
  <si>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</si>
  <si>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</si>
  <si>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</si>
  <si>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</si>
  <si>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</si>
  <si>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</si>
  <si>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</si>
  <si>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</si>
  <si>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</si>
  <si>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</si>
  <si>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</si>
  <si>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</si>
  <si>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</si>
  <si>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</si>
  <si>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</si>
  <si>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</si>
  <si>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</si>
  <si>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</si>
  <si>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</si>
  <si>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</si>
  <si>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</si>
  <si>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</si>
  <si>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</si>
  <si>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</si>
  <si>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</si>
  <si>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</si>
  <si>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</si>
  <si>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</si>
  <si>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</si>
  <si>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</si>
  <si>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</si>
  <si>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</si>
  <si>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</si>
  <si>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</si>
  <si>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</si>
  <si>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</si>
  <si>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</si>
  <si>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</si>
  <si>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</si>
  <si>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</si>
  <si>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</si>
  <si>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</si>
  <si>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</si>
  <si>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</si>
  <si>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</si>
  <si>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</si>
  <si>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</si>
  <si>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</si>
  <si>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</si>
  <si>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</si>
  <si>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</si>
  <si>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</si>
  <si>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</si>
  <si>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</si>
  <si>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</si>
  <si>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</si>
  <si>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</si>
  <si>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</si>
  <si>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</si>
  <si>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</si>
  <si>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</si>
  <si>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</si>
  <si>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</si>
  <si>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</si>
  <si>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</si>
  <si>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</si>
  <si>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</si>
  <si>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</si>
  <si>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</si>
  <si>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</si>
  <si>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</si>
  <si>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</si>
  <si>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</si>
  <si>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</si>
  <si>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</si>
  <si>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</si>
  <si>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</si>
  <si>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</si>
  <si>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</si>
  <si>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</si>
  <si>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</si>
  <si>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</si>
  <si>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</si>
  <si>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</si>
  <si>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</si>
  <si>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</si>
  <si>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</si>
  <si>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</si>
  <si>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</si>
  <si>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</si>
  <si>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</si>
  <si>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</si>
  <si>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</si>
  <si>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</si>
  <si>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</si>
  <si>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</si>
  <si>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</si>
  <si>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</si>
  <si>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</si>
  <si>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</si>
  <si>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</si>
  <si>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</si>
  <si>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</si>
  <si>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</si>
  <si>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</si>
  <si>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</si>
  <si>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</si>
  <si>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</si>
  <si>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</si>
  <si>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</si>
  <si>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</si>
  <si>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</si>
  <si>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</si>
  <si>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</si>
  <si>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</si>
  <si>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</si>
  <si>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</si>
  <si>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</si>
  <si>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</si>
  <si>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</si>
  <si>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</si>
  <si>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</si>
  <si>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</si>
  <si>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</si>
  <si>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</si>
  <si>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</si>
  <si>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</si>
  <si>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</si>
  <si>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</si>
  <si>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</si>
  <si>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</si>
  <si>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</si>
  <si>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</si>
  <si>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</si>
  <si>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</si>
  <si>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</si>
  <si>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</si>
  <si>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</si>
  <si>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</si>
  <si>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</si>
  <si>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</si>
  <si>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</si>
  <si>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</si>
  <si>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</si>
  <si>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</si>
  <si>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</si>
  <si>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</si>
  <si>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</si>
  <si>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</si>
  <si>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</si>
  <si>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</si>
  <si>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</si>
  <si>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</si>
  <si>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</si>
  <si>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</si>
  <si>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</si>
  <si>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</si>
  <si>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</si>
  <si>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</si>
  <si>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</si>
  <si>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</si>
  <si>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</si>
  <si>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</si>
  <si>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</si>
  <si>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</si>
  <si>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</si>
  <si>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</si>
  <si>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</si>
  <si>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</si>
  <si>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</si>
  <si>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</si>
  <si>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</si>
  <si>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</si>
  <si>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</si>
  <si>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</si>
  <si>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</si>
  <si>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</si>
  <si>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</si>
  <si>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</si>
  <si>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</si>
  <si>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</si>
  <si>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</si>
  <si>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</si>
  <si>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</si>
  <si>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</si>
  <si>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</si>
  <si>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</si>
  <si>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</si>
  <si>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</si>
  <si>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</si>
  <si>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</si>
  <si>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</si>
  <si>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</si>
  <si>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</si>
  <si>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</si>
  <si>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</si>
  <si>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</si>
  <si>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</si>
  <si>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</si>
  <si>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</si>
  <si>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</si>
  <si>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</si>
  <si>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</si>
  <si>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</si>
  <si>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</si>
  <si>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</si>
  <si>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</si>
  <si>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</si>
  <si>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</si>
  <si>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</si>
  <si>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</si>
  <si>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</si>
  <si>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</si>
  <si>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</si>
  <si>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</si>
  <si>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</si>
  <si>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</si>
  <si>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</si>
  <si>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</si>
  <si>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</si>
  <si>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</si>
  <si>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</si>
  <si>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</si>
  <si>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</si>
  <si>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</si>
  <si>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</si>
  <si>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</si>
  <si>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</si>
  <si>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</si>
  <si>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</si>
  <si>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</si>
  <si>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</si>
  <si>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</si>
  <si>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</si>
  <si>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</si>
  <si>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</si>
  <si>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</si>
  <si>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</si>
  <si>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</si>
  <si>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</si>
  <si>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</si>
  <si>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</si>
  <si>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</si>
  <si>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</si>
  <si>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</si>
  <si>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</si>
  <si>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</si>
  <si>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</si>
  <si>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</si>
  <si>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</si>
  <si>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</si>
  <si>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</si>
  <si>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</si>
  <si>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</si>
  <si>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</si>
  <si>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</si>
  <si>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</si>
  <si>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</si>
  <si>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</si>
  <si>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</si>
  <si>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</si>
  <si>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</si>
  <si>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</si>
  <si>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</si>
  <si>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</si>
  <si>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</si>
  <si>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</si>
  <si>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</si>
  <si>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</si>
  <si>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</si>
  <si>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</si>
  <si>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</si>
  <si>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</si>
  <si>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</si>
  <si>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</si>
  <si>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</si>
  <si>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</si>
  <si>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</si>
  <si>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</si>
  <si>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</si>
  <si>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</si>
  <si>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</si>
  <si>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</si>
  <si>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</si>
  <si>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</si>
  <si>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</si>
  <si>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</si>
  <si>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</si>
  <si>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</si>
  <si>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</si>
  <si>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</si>
  <si>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</si>
  <si>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</si>
  <si>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</si>
  <si>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</si>
  <si>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</si>
  <si>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</si>
  <si>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</si>
  <si>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</si>
  <si>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</si>
  <si>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</si>
  <si>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</si>
  <si>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</si>
  <si>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</si>
  <si>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</si>
  <si>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</si>
  <si>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</si>
  <si>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</si>
  <si>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</si>
  <si>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</si>
  <si>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</si>
  <si>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</si>
  <si>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</si>
  <si>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</si>
  <si>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</si>
  <si>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</si>
  <si>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</si>
  <si>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</si>
  <si>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</si>
  <si>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</si>
  <si>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</si>
  <si>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</si>
  <si>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</si>
  <si>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</si>
  <si>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</si>
  <si>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</si>
  <si>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</si>
  <si>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</si>
  <si>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</si>
  <si>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</si>
  <si>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</si>
  <si>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</si>
  <si>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</si>
  <si>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</si>
  <si>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</si>
  <si>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</si>
  <si>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</si>
  <si>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</si>
  <si>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</si>
  <si>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</si>
  <si>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</si>
  <si>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</si>
  <si>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</si>
  <si>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</si>
  <si>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</si>
  <si>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</si>
  <si>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</si>
  <si>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</si>
  <si>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</si>
  <si>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</si>
  <si>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</si>
  <si>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</si>
  <si>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</si>
  <si>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</si>
  <si>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</si>
  <si>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</si>
  <si>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</si>
  <si>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</si>
  <si>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</si>
  <si>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</si>
  <si>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</si>
  <si>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</si>
  <si>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</si>
  <si>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</si>
  <si>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</si>
  <si>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</si>
  <si>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</si>
  <si>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</si>
  <si>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</si>
  <si>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</si>
  <si>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</si>
  <si>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</si>
  <si>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</si>
  <si>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</si>
  <si>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</si>
  <si>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</si>
  <si>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</si>
  <si>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</si>
  <si>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</si>
  <si>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</si>
  <si>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</si>
  <si>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</si>
  <si>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</si>
  <si>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</si>
  <si>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</si>
  <si>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</si>
  <si>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</si>
  <si>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</si>
  <si>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</si>
  <si>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</si>
  <si>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</si>
  <si>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</si>
  <si>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</si>
  <si>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</si>
  <si>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</si>
  <si>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</si>
  <si>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</si>
  <si>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</si>
  <si>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</si>
  <si>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</si>
  <si>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</si>
  <si>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</si>
  <si>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</si>
  <si>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</si>
  <si>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</si>
  <si>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</si>
  <si>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</si>
  <si>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</si>
  <si>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</si>
  <si>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</si>
  <si>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</si>
  <si>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</si>
  <si>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</si>
  <si>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</si>
  <si>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</si>
  <si>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</si>
  <si>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</si>
  <si>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</si>
  <si>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</si>
  <si>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</si>
  <si>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</si>
  <si>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</si>
  <si>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</si>
  <si>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</si>
  <si>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</si>
  <si>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</si>
  <si>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</si>
  <si>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</si>
  <si>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</si>
  <si>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</si>
  <si>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</si>
  <si>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</si>
  <si>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</si>
  <si>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</si>
  <si>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</si>
  <si>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</si>
  <si>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</si>
  <si>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</si>
  <si>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</si>
  <si>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</si>
  <si>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</si>
  <si>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</si>
  <si>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</si>
  <si>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</si>
  <si>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</si>
  <si>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</si>
  <si>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</si>
  <si>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</si>
  <si>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</si>
  <si>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</si>
  <si>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</si>
  <si>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</si>
  <si>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</si>
  <si>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</si>
  <si>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</si>
  <si>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</si>
  <si>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</si>
  <si>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</si>
  <si>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</si>
  <si>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</si>
  <si>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</si>
  <si>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</si>
  <si>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</si>
  <si>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</si>
  <si>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</si>
  <si>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</si>
  <si>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</si>
  <si>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</si>
  <si>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</si>
  <si>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</si>
  <si>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</si>
  <si>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</si>
  <si>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</si>
  <si>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</si>
  <si>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</si>
  <si>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</si>
  <si>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</si>
  <si>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</si>
  <si>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</si>
  <si>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</si>
  <si>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</si>
  <si>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</si>
  <si>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</si>
  <si>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</si>
  <si>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</si>
  <si>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</si>
  <si>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</si>
  <si>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</si>
  <si>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</si>
  <si>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</si>
  <si>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</si>
  <si>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</si>
  <si>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</si>
  <si>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</si>
  <si>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</si>
  <si>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</si>
  <si>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</si>
  <si>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</si>
  <si>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</si>
  <si>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</si>
  <si>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</si>
  <si>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</si>
  <si>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</si>
  <si>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</si>
  <si>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</si>
  <si>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</si>
  <si>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</si>
  <si>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</si>
  <si>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</si>
  <si>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</si>
  <si>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</si>
  <si>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</si>
  <si>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</si>
  <si>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</si>
  <si>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</si>
  <si>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</si>
  <si>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</si>
  <si>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</si>
  <si>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</si>
  <si>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</si>
  <si>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</si>
  <si>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</si>
  <si>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</si>
  <si>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</si>
  <si>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</si>
  <si>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</si>
  <si>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</si>
  <si>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</si>
  <si>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</si>
  <si>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</si>
  <si>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</si>
  <si>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</si>
  <si>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</si>
  <si>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</si>
  <si>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</si>
  <si>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</si>
  <si>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</si>
  <si>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</si>
  <si>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</si>
  <si>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</si>
  <si>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</si>
  <si>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</si>
  <si>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</si>
  <si>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</si>
  <si>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</si>
  <si>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</si>
  <si>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</si>
  <si>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</si>
  <si>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</si>
  <si>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</si>
  <si>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</si>
  <si>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</si>
  <si>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</si>
  <si>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</si>
  <si>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</si>
  <si>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</si>
  <si>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</si>
  <si>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</si>
  <si>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</si>
  <si>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</si>
  <si>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</si>
  <si>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</si>
  <si>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</si>
  <si>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</si>
  <si>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</si>
  <si>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</si>
  <si>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</si>
  <si>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</si>
  <si>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</si>
  <si>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</si>
  <si>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</si>
  <si>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</si>
  <si>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</si>
  <si>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</si>
  <si>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</si>
  <si>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</si>
  <si>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</si>
  <si>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</si>
  <si>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</si>
  <si>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</si>
  <si>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</si>
  <si>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</si>
  <si>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</si>
  <si>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</si>
  <si>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</si>
  <si>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</si>
  <si>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</si>
  <si>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</si>
  <si>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</si>
  <si>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</si>
  <si>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</si>
  <si>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</si>
  <si>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</si>
  <si>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</si>
  <si>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</si>
  <si>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</si>
  <si>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</si>
  <si>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</si>
  <si>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</si>
  <si>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</si>
  <si>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</si>
  <si>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</si>
  <si>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</si>
  <si>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</si>
  <si>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</si>
  <si>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</si>
  <si>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</si>
  <si>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</si>
  <si>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</si>
  <si>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</si>
  <si>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</si>
  <si>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</si>
  <si>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</si>
  <si>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</si>
  <si>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</si>
  <si>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</si>
  <si>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</si>
  <si>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</si>
  <si>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</si>
  <si>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</si>
  <si>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</si>
  <si>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</si>
  <si>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</si>
  <si>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</si>
  <si>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</si>
  <si>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</si>
  <si>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</si>
  <si>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</si>
  <si>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</si>
  <si>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</si>
  <si>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</si>
  <si>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</si>
  <si>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</si>
  <si>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</si>
  <si>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</si>
  <si>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</si>
  <si>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</si>
  <si>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</si>
  <si>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</si>
  <si>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</si>
  <si>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</si>
  <si>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</si>
  <si>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</si>
  <si>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</si>
  <si>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</si>
  <si>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</si>
  <si>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</si>
  <si>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</si>
  <si>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</si>
  <si>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</si>
  <si>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</si>
  <si>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</si>
  <si>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</si>
  <si>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</si>
  <si>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</si>
  <si>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</si>
  <si>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</si>
  <si>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</si>
  <si>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</si>
  <si>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</si>
  <si>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</si>
  <si>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</si>
  <si>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</si>
  <si>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</si>
  <si>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</si>
  <si>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</si>
  <si>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</si>
  <si>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</si>
  <si>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</si>
  <si>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</si>
  <si>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</si>
  <si>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</si>
  <si>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</si>
  <si>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</si>
  <si>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</si>
  <si>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</si>
  <si>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</si>
  <si>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</si>
  <si>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</si>
  <si>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</si>
  <si>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</si>
  <si>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</si>
  <si>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</si>
  <si>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</si>
  <si>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</si>
  <si>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</si>
  <si>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</si>
  <si>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</si>
  <si>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</si>
  <si>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</si>
  <si>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</si>
  <si>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</si>
  <si>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</si>
  <si>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</si>
  <si>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</si>
  <si>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</si>
  <si>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</si>
  <si>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</si>
  <si>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</si>
  <si>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</si>
  <si>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</si>
  <si>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</si>
  <si>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</si>
  <si>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</si>
  <si>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</si>
  <si>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</si>
  <si>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</si>
  <si>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</si>
  <si>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</si>
  <si>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</si>
  <si>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</si>
  <si>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</si>
  <si>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</si>
  <si>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</si>
  <si>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</si>
  <si>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</si>
  <si>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</si>
  <si>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</si>
  <si>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</si>
  <si>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</si>
  <si>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</si>
  <si>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</si>
  <si>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</si>
  <si>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</si>
  <si>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</si>
  <si>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</si>
  <si>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</si>
  <si>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</si>
  <si>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</si>
  <si>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</si>
  <si>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</si>
  <si>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</si>
  <si>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</si>
  <si>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</si>
  <si>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</si>
  <si>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</si>
  <si>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</si>
  <si>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</si>
  <si>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</si>
  <si>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</si>
  <si>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</si>
  <si>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</si>
  <si>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</si>
  <si>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</si>
  <si>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</si>
  <si>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</si>
  <si>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</si>
  <si>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</si>
  <si>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</si>
  <si>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</si>
  <si>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</si>
  <si>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</si>
  <si>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</si>
  <si>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</si>
  <si>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</si>
  <si>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</si>
  <si>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</si>
  <si>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</si>
  <si>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</si>
  <si>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</si>
  <si>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</si>
  <si>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</si>
  <si>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</si>
  <si>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</si>
  <si>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</si>
  <si>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</si>
  <si>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</si>
  <si>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</si>
  <si>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</si>
  <si>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</si>
  <si>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</si>
  <si>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</si>
  <si>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</si>
  <si>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</si>
  <si>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</si>
  <si>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</si>
  <si>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</si>
  <si>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</si>
  <si>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</si>
  <si>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</si>
  <si>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</si>
  <si>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</si>
  <si>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</si>
  <si>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</si>
  <si>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</si>
  <si>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</si>
  <si>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</si>
  <si>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</si>
  <si>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</si>
  <si>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</si>
  <si>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</si>
  <si>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</si>
  <si>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</si>
  <si>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</si>
  <si>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</si>
  <si>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</si>
  <si>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</si>
  <si>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</si>
  <si>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</si>
  <si>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</si>
  <si>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</si>
  <si>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</si>
  <si>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</si>
  <si>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</si>
  <si>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</si>
  <si>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</si>
  <si>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</si>
  <si>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</si>
  <si>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</si>
  <si>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</si>
  <si>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</si>
  <si>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</si>
  <si>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</si>
  <si>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</si>
  <si>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</si>
  <si>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</si>
  <si>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</si>
  <si>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</si>
  <si>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</si>
  <si>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</si>
  <si>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</si>
  <si>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</si>
  <si>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</si>
  <si>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</si>
  <si>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</si>
  <si>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</si>
  <si>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</si>
  <si>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</si>
  <si>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</si>
  <si>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</si>
  <si>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</si>
  <si>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</si>
  <si>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</si>
  <si>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</si>
  <si>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</si>
  <si>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</si>
  <si>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</si>
  <si>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</si>
  <si>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</si>
  <si>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</si>
  <si>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</si>
  <si>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</si>
  <si>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</si>
  <si>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</si>
  <si>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</si>
  <si>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</si>
  <si>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</si>
  <si>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</si>
  <si>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</si>
  <si>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</si>
  <si>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</si>
  <si>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</si>
  <si>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</si>
  <si>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</si>
  <si>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</si>
  <si>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</si>
  <si>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</si>
  <si>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</si>
  <si>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</si>
  <si>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</si>
  <si>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</si>
  <si>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</si>
  <si>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</si>
  <si>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</si>
  <si>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</si>
  <si>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</si>
  <si>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</si>
  <si>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</si>
  <si>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</si>
  <si>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</si>
  <si>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</si>
  <si>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</si>
  <si>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</si>
  <si>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</si>
  <si>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</si>
  <si>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</si>
  <si>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</si>
  <si>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</si>
  <si>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</si>
  <si>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</si>
  <si>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</si>
  <si>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</si>
  <si>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</si>
  <si>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</si>
  <si>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</si>
  <si>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</si>
  <si>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</si>
  <si>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</si>
  <si>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</si>
  <si>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</si>
  <si>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</si>
  <si>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</si>
  <si>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</si>
  <si>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</si>
  <si>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</si>
  <si>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</si>
  <si>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</si>
  <si>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</si>
  <si>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</si>
  <si>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</si>
  <si>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</si>
  <si>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</si>
  <si>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</si>
  <si>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</si>
  <si>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</si>
  <si>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</si>
  <si>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</si>
  <si>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</si>
  <si>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</si>
  <si>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</si>
  <si>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</si>
  <si>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</si>
  <si>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</si>
  <si>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</si>
  <si>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</si>
  <si>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</si>
  <si>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</si>
  <si>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</si>
  <si>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</si>
  <si>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</si>
  <si>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</si>
  <si>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</si>
  <si>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</si>
  <si>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</si>
  <si>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</si>
  <si>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</si>
  <si>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</si>
  <si>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</si>
  <si>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</si>
  <si>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</si>
  <si>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</si>
  <si>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</si>
  <si>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</si>
  <si>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</si>
  <si>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</si>
  <si>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</si>
  <si>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</si>
  <si>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</si>
  <si>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</si>
  <si>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</si>
  <si>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</si>
  <si>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</si>
  <si>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</si>
  <si>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</si>
  <si>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</si>
  <si>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</si>
  <si>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</si>
  <si>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</si>
  <si>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</si>
  <si>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</si>
  <si>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</si>
  <si>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</si>
  <si>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</si>
  <si>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</si>
  <si>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</si>
  <si>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</si>
  <si>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</si>
  <si>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</si>
  <si>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</si>
  <si>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</si>
  <si>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</si>
  <si>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</si>
  <si>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</si>
  <si>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</si>
  <si>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</si>
  <si>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</si>
  <si>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</si>
  <si>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</si>
  <si>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</si>
  <si>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</si>
  <si>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</si>
  <si>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</si>
  <si>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</si>
  <si>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</si>
  <si>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</si>
  <si>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</si>
  <si>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</si>
  <si>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</si>
  <si>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</si>
  <si>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</si>
  <si>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</si>
  <si>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</si>
  <si>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</si>
  <si>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</si>
  <si>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</si>
  <si>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</si>
  <si>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</si>
  <si>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</si>
  <si>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</si>
  <si>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</si>
  <si>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</si>
  <si>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</si>
  <si>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</si>
  <si>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</si>
  <si>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</si>
  <si>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</si>
  <si>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</si>
  <si>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</si>
  <si>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</si>
  <si>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</si>
  <si>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</si>
  <si>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</si>
  <si>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</si>
  <si>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</si>
  <si>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</si>
  <si>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</si>
  <si>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</si>
  <si>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</si>
  <si>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</si>
  <si>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</si>
  <si>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</si>
  <si>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</si>
  <si>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</si>
  <si>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</si>
  <si>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</si>
  <si>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</si>
  <si>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</si>
  <si>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</si>
  <si>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</si>
  <si>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</si>
  <si>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</si>
  <si>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</si>
  <si>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</si>
  <si>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</si>
  <si>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</si>
  <si>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</si>
  <si>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</si>
  <si>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</si>
  <si>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</si>
  <si>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</si>
  <si>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</si>
  <si>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</si>
  <si>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</si>
  <si>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</si>
  <si>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</si>
  <si>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</si>
  <si>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</si>
  <si>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</si>
  <si>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</si>
  <si>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</si>
  <si>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</si>
  <si>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</si>
  <si>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</si>
  <si>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</si>
  <si>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</si>
  <si>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</si>
  <si>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</si>
  <si>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</si>
  <si>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</si>
  <si>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</si>
  <si>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</si>
  <si>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</si>
  <si>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</si>
  <si>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</si>
  <si>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</si>
  <si>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</si>
  <si>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</si>
  <si>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</si>
  <si>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</si>
  <si>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</si>
  <si>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</si>
  <si>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</si>
  <si>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</si>
  <si>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</si>
  <si>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</si>
  <si>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</si>
  <si>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</si>
  <si>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</si>
  <si>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</si>
  <si>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</si>
  <si>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</si>
  <si>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</si>
  <si>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</si>
  <si>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</si>
  <si>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</si>
  <si>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</si>
  <si>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</si>
  <si>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</si>
  <si>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</si>
  <si>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</si>
  <si>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</si>
  <si>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</si>
  <si>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</si>
  <si>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</si>
  <si>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</si>
  <si>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</si>
  <si>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</si>
  <si>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</si>
  <si>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</si>
  <si>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</si>
  <si>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</si>
  <si>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</si>
  <si>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</si>
  <si>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</si>
  <si>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</si>
  <si>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</si>
  <si>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</si>
  <si>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</si>
  <si>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</si>
  <si>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</si>
  <si>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</si>
  <si>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</si>
  <si>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</si>
  <si>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</si>
  <si>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</si>
  <si>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</si>
  <si>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</si>
  <si>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</si>
  <si>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</si>
  <si>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</si>
  <si>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</si>
  <si>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</si>
  <si>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</si>
  <si>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</si>
  <si>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</si>
  <si>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</si>
  <si>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</si>
  <si>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</si>
  <si>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</si>
  <si>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</si>
  <si>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</si>
  <si>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</si>
  <si>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</si>
  <si>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</si>
  <si>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</si>
  <si>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</si>
  <si>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</si>
  <si>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</si>
  <si>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</si>
  <si>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</si>
  <si>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</si>
  <si>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</si>
  <si>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</si>
  <si>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</si>
  <si>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</si>
  <si>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</si>
  <si>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</si>
  <si>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</si>
  <si>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</si>
  <si>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</si>
  <si>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</si>
  <si>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</si>
  <si>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</si>
  <si>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</si>
  <si>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</si>
  <si>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</si>
  <si>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</si>
  <si>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</si>
  <si>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</si>
  <si>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</si>
  <si>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</si>
  <si>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</si>
  <si>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</si>
  <si>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</si>
  <si>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</si>
  <si>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</si>
  <si>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</si>
  <si>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</si>
  <si>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</si>
  <si>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</si>
  <si>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</si>
  <si>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</si>
  <si>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</si>
  <si>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</si>
  <si>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</si>
  <si>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</si>
  <si>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</si>
  <si>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</si>
  <si>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</si>
  <si>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</si>
  <si>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</si>
  <si>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</si>
  <si>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</si>
  <si>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</si>
  <si>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</si>
  <si>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</si>
  <si>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</si>
  <si>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</si>
  <si>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</si>
  <si>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</si>
  <si>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</si>
  <si>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</si>
  <si>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</si>
  <si>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</si>
  <si>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</si>
  <si>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</si>
  <si>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</si>
  <si>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</si>
  <si>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</si>
  <si>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</si>
  <si>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</si>
  <si>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</si>
  <si>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</si>
  <si>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</si>
  <si>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</si>
  <si>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</si>
  <si>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</si>
  <si>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</si>
  <si>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</si>
  <si>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</si>
  <si>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</si>
  <si>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</si>
  <si>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</si>
  <si>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</si>
  <si>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</si>
  <si>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</si>
  <si>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</si>
  <si>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</si>
  <si>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</si>
  <si>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</si>
  <si>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</si>
  <si>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</si>
  <si>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</si>
  <si>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</si>
  <si>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</si>
  <si>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</si>
  <si>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</si>
  <si>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</si>
  <si>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</si>
  <si>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</si>
  <si>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</si>
  <si>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</si>
  <si>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</si>
  <si>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</si>
  <si>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</si>
  <si>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</si>
  <si>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</si>
  <si>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</si>
  <si>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</si>
  <si>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</si>
  <si>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</si>
  <si>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</si>
  <si>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</si>
  <si>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</si>
  <si>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</si>
  <si>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</si>
  <si>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</si>
  <si>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</si>
  <si>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</si>
  <si>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</si>
  <si>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</si>
  <si>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</si>
  <si>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</si>
  <si>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</si>
  <si>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</si>
  <si>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</si>
  <si>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</si>
  <si>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</si>
  <si>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</si>
  <si>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</si>
  <si>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</si>
  <si>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</si>
  <si>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</si>
  <si>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</si>
  <si>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</si>
  <si>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</si>
  <si>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</si>
  <si>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</si>
  <si>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</si>
  <si>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</si>
  <si>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</si>
  <si>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</si>
  <si>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</si>
  <si>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</si>
  <si>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</si>
  <si>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</si>
  <si>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</si>
  <si>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</si>
  <si>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</si>
  <si>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</si>
  <si>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</si>
  <si>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</si>
  <si>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</si>
  <si>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</si>
  <si>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</si>
  <si>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</si>
  <si>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</si>
  <si>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</si>
  <si>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</si>
  <si>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</si>
  <si>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</si>
  <si>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</si>
  <si>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</si>
  <si>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</si>
  <si>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</si>
  <si>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</si>
  <si>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</si>
  <si>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</si>
  <si>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</si>
  <si>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</si>
  <si>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</si>
  <si>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</si>
  <si>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</si>
  <si>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</si>
  <si>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</si>
  <si>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</si>
  <si>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</si>
  <si>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</si>
  <si>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</si>
  <si>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</si>
  <si>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</si>
  <si>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</si>
  <si>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</si>
  <si>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</si>
  <si>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</si>
  <si>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</si>
  <si>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</si>
  <si>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</si>
  <si>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</si>
  <si>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</si>
  <si>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</si>
  <si>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</si>
  <si>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</si>
  <si>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</si>
  <si>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</si>
  <si>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</si>
  <si>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</si>
  <si>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</si>
  <si>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</si>
  <si>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</si>
  <si>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</si>
  <si>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</si>
  <si>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</si>
  <si>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</si>
  <si>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</si>
  <si>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</si>
  <si>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</si>
  <si>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</si>
  <si>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</si>
  <si>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</si>
  <si>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</si>
  <si>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</si>
  <si>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</si>
  <si>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</si>
  <si>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</si>
  <si>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</si>
  <si>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</si>
  <si>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</si>
  <si>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</si>
  <si>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</si>
  <si>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</si>
  <si>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</si>
  <si>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</si>
  <si>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</si>
  <si>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</si>
  <si>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</si>
  <si>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</si>
  <si>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</si>
  <si>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</si>
  <si>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</si>
  <si>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</si>
  <si>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</si>
  <si>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</si>
  <si>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</si>
  <si>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</si>
  <si>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</si>
  <si>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</si>
  <si>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</si>
  <si>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</si>
  <si>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</si>
  <si>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</si>
  <si>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</si>
  <si>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</si>
  <si>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</si>
  <si>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</si>
  <si>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</si>
  <si>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</si>
  <si>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</si>
  <si>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</si>
  <si>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</si>
  <si>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</si>
  <si>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</si>
  <si>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</si>
  <si>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</si>
  <si>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</si>
  <si>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</si>
  <si>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</si>
  <si>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</si>
  <si>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</si>
  <si>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</si>
  <si>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</si>
  <si>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</si>
  <si>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</si>
  <si>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</si>
  <si>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</si>
  <si>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</si>
  <si>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</si>
  <si>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</si>
  <si>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</si>
  <si>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</si>
  <si>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</si>
  <si>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</si>
  <si>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</si>
  <si>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</si>
  <si>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</si>
  <si>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</si>
  <si>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</si>
  <si>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</si>
  <si>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</si>
  <si>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</si>
  <si>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</si>
  <si>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</si>
  <si>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</si>
  <si>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</si>
  <si>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</si>
  <si>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</si>
  <si>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</si>
  <si>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</si>
  <si>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</si>
  <si>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</si>
  <si>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</si>
  <si>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</si>
  <si>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</si>
  <si>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</si>
  <si>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</si>
  <si>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</si>
  <si>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</si>
  <si>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</si>
  <si>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</si>
  <si>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</si>
  <si>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</si>
  <si>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</si>
  <si>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</si>
  <si>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</si>
  <si>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</si>
  <si>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</si>
  <si>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</si>
  <si>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</si>
  <si>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</si>
  <si>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</si>
  <si>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</si>
  <si>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</si>
  <si>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</si>
  <si>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</si>
  <si>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</si>
  <si>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</si>
  <si>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</si>
  <si>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</si>
  <si>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</si>
  <si>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</si>
  <si>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</si>
  <si>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</si>
  <si>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</si>
  <si>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</si>
  <si>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</si>
  <si>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</si>
  <si>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</si>
  <si>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</si>
  <si>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</si>
  <si>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</si>
  <si>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</si>
  <si>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</si>
  <si>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</si>
  <si>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</si>
  <si>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</si>
  <si>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</si>
  <si>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</si>
  <si>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</si>
  <si>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</si>
  <si>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</si>
  <si>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</si>
  <si>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</si>
  <si>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</si>
  <si>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</si>
  <si>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</si>
  <si>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</si>
  <si>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</si>
  <si>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</si>
  <si>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</si>
  <si>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</si>
  <si>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</si>
  <si>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</si>
  <si>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</si>
  <si>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</si>
  <si>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</si>
  <si>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</si>
  <si>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</si>
  <si>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</si>
  <si>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</si>
  <si>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</si>
  <si>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</si>
  <si>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</si>
  <si>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</si>
  <si>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</si>
  <si>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</si>
  <si>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</si>
  <si>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</si>
  <si>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</si>
  <si>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</si>
  <si>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</si>
  <si>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</si>
  <si>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</si>
  <si>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</si>
  <si>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</si>
  <si>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</si>
  <si>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</si>
  <si>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</si>
  <si>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</si>
  <si>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</si>
  <si>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</si>
  <si>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</si>
  <si>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</si>
  <si>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</si>
  <si>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</si>
  <si>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</si>
  <si>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</si>
  <si>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</si>
  <si>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</si>
  <si>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</si>
  <si>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</si>
  <si>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</si>
  <si>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</si>
  <si>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</si>
  <si>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</si>
  <si>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</si>
  <si>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</si>
  <si>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</si>
  <si>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</si>
  <si>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</si>
  <si>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</si>
  <si>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</si>
  <si>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</si>
  <si>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</si>
  <si>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</si>
  <si>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</si>
  <si>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</si>
  <si>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</si>
  <si>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</si>
  <si>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</si>
  <si>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</si>
  <si>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</si>
  <si>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</si>
  <si>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</si>
  <si>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</si>
  <si>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</si>
  <si>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</si>
  <si>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</si>
  <si>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</si>
  <si>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</si>
  <si>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</si>
  <si>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</si>
  <si>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</si>
  <si>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</si>
  <si>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</si>
  <si>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</si>
  <si>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</si>
  <si>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</si>
  <si>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</si>
  <si>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</si>
  <si>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</si>
  <si>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</si>
  <si>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</si>
  <si>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</si>
  <si>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</si>
  <si>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</si>
  <si>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</si>
  <si>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</si>
  <si>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</si>
  <si>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</si>
  <si>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</si>
  <si>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</si>
  <si>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</si>
  <si>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</si>
  <si>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</si>
  <si>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</si>
  <si>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</si>
  <si>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</si>
  <si>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</si>
  <si>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</si>
  <si>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</si>
  <si>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</si>
  <si>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</si>
  <si>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</si>
  <si>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</si>
  <si>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</si>
  <si>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</si>
  <si>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</si>
  <si>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</si>
  <si>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</si>
  <si>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</si>
  <si>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</si>
  <si>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</si>
  <si>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</si>
  <si>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</si>
  <si>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</si>
  <si>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</si>
  <si>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</si>
  <si>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</si>
  <si>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</si>
  <si>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</si>
  <si>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</si>
  <si>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</si>
  <si>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</si>
  <si>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</si>
  <si>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</si>
  <si>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</si>
  <si>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</si>
  <si>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</si>
  <si>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</si>
  <si>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</si>
  <si>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</si>
  <si>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</si>
  <si>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</si>
  <si>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</si>
  <si>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</si>
  <si>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</si>
  <si>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</si>
  <si>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</si>
  <si>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</si>
  <si>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</si>
  <si>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</si>
  <si>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</si>
  <si>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</si>
  <si>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</si>
  <si>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</si>
  <si>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</si>
  <si>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</si>
  <si>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</si>
  <si>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</si>
  <si>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</si>
  <si>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</si>
  <si>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</si>
  <si>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</si>
  <si>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</si>
  <si>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</si>
  <si>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</si>
  <si>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</si>
  <si>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</si>
  <si>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</si>
  <si>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</si>
  <si>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</si>
  <si>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</si>
  <si>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</si>
  <si>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</si>
  <si>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</si>
  <si>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</si>
  <si>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</si>
  <si>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</si>
  <si>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</si>
  <si>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</si>
  <si>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</si>
  <si>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</si>
  <si>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</si>
  <si>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</si>
  <si>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</si>
  <si>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</si>
  <si>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</si>
  <si>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</si>
  <si>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</si>
  <si>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</si>
  <si>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</si>
  <si>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</si>
  <si>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</si>
  <si>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</si>
  <si>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</si>
  <si>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</si>
  <si>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</si>
  <si>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</si>
  <si>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</si>
  <si>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</si>
  <si>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</si>
  <si>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</si>
  <si>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</si>
  <si>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</si>
  <si>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</si>
  <si>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</si>
  <si>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</si>
  <si>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</si>
  <si>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</si>
  <si>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</si>
  <si>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</si>
  <si>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</si>
  <si>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</si>
  <si>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</si>
  <si>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</si>
  <si>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</si>
  <si>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</si>
  <si>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</si>
  <si>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</si>
  <si>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</si>
  <si>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</si>
  <si>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</si>
  <si>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</si>
  <si>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</si>
  <si>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</si>
  <si>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</si>
  <si>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</si>
  <si>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</si>
  <si>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</si>
  <si>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</si>
  <si>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</si>
  <si>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</si>
  <si>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</si>
  <si>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</si>
  <si>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</si>
  <si>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</si>
  <si>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</si>
  <si>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</si>
  <si>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</si>
  <si>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</si>
  <si>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</si>
  <si>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</si>
  <si>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</si>
  <si>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</si>
  <si>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</si>
  <si>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</si>
  <si>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</si>
  <si>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</si>
  <si>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</si>
  <si>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</si>
  <si>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</si>
  <si>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</si>
  <si>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</si>
  <si>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</si>
  <si>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</si>
  <si>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</si>
  <si>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</si>
  <si>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</si>
  <si>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</si>
  <si>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</si>
  <si>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</si>
  <si>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</si>
  <si>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</si>
  <si>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</si>
  <si>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</si>
  <si>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</si>
  <si>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</si>
  <si>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</si>
  <si>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</si>
  <si>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</si>
  <si>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</si>
  <si>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</si>
  <si>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</si>
  <si>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</si>
  <si>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</si>
  <si>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</si>
  <si>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</si>
  <si>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</si>
  <si>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</si>
  <si>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</si>
  <si>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</si>
  <si>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</si>
  <si>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</si>
  <si>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</si>
  <si>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</si>
  <si>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</si>
  <si>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</si>
  <si>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</si>
  <si>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</si>
  <si>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</si>
  <si>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</si>
  <si>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</si>
  <si>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</si>
  <si>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</si>
  <si>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</si>
  <si>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</si>
  <si>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</si>
  <si>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</si>
  <si>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</si>
  <si>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</si>
  <si>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</si>
  <si>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</si>
  <si>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</si>
  <si>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</si>
  <si>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</si>
  <si>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</si>
  <si>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</si>
  <si>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</si>
  <si>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</si>
  <si>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</si>
  <si>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</si>
  <si>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</si>
  <si>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</si>
  <si>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</si>
  <si>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</si>
  <si>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</si>
  <si>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</si>
  <si>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</si>
  <si>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</si>
  <si>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</si>
  <si>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</si>
  <si>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</si>
  <si>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</si>
  <si>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</si>
  <si>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</si>
  <si>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</si>
  <si>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</si>
  <si>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</si>
  <si>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</si>
  <si>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</si>
  <si>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</si>
  <si>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</si>
  <si>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</si>
  <si>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</si>
  <si>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</si>
  <si>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</si>
  <si>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</si>
  <si>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</si>
  <si>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</si>
  <si>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</si>
  <si>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</si>
  <si>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</si>
  <si>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</si>
  <si>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</si>
  <si>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</si>
  <si>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</si>
  <si>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</si>
  <si>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</si>
  <si>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</si>
  <si>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</si>
  <si>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</si>
  <si>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</si>
  <si>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</si>
  <si>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</si>
  <si>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</si>
  <si>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</si>
  <si>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</si>
  <si>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</si>
  <si>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</si>
  <si>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</si>
  <si>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</si>
  <si>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</si>
  <si>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</si>
  <si>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</si>
  <si>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</si>
  <si>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</si>
  <si>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</si>
  <si>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</si>
  <si>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</si>
  <si>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</si>
  <si>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</si>
  <si>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</si>
  <si>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</si>
  <si>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</si>
  <si>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</si>
  <si>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</si>
  <si>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</si>
  <si>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</si>
  <si>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</si>
  <si>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</si>
  <si>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</si>
  <si>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</si>
  <si>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</si>
  <si>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</si>
  <si>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</si>
  <si>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</si>
  <si>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</si>
  <si>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</si>
  <si>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</si>
  <si>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</si>
  <si>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</si>
  <si>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</si>
  <si>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</si>
  <si>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</si>
  <si>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</si>
  <si>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</si>
  <si>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</si>
  <si>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</si>
  <si>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</si>
  <si>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</si>
  <si>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</si>
  <si>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</si>
  <si>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</si>
  <si>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</si>
  <si>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</si>
  <si>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</si>
  <si>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</si>
  <si>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</si>
  <si>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</si>
  <si>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</si>
  <si>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</si>
  <si>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</si>
  <si>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</si>
  <si>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</si>
  <si>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</si>
  <si>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</si>
  <si>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</si>
  <si>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</si>
  <si>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</si>
  <si>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</si>
  <si>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</si>
  <si>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</si>
  <si>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</si>
  <si>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</si>
  <si>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</si>
  <si>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</si>
  <si>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</si>
  <si>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</si>
  <si>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</si>
  <si>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</si>
  <si>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</si>
  <si>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</si>
  <si>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</si>
  <si>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</si>
  <si>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</si>
  <si>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</si>
  <si>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</si>
  <si>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</si>
  <si>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</si>
  <si>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</si>
  <si>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</si>
  <si>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</si>
  <si>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</si>
  <si>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</si>
  <si>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</si>
  <si>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</si>
  <si>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</si>
  <si>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</si>
  <si>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</si>
  <si>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</si>
  <si>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</si>
  <si>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</si>
  <si>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</si>
  <si>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</si>
  <si>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</si>
  <si>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</si>
  <si>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</si>
  <si>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</si>
  <si>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</si>
  <si>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</si>
  <si>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</si>
  <si>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</si>
  <si>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</si>
  <si>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</si>
  <si>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</si>
  <si>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</si>
  <si>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</si>
  <si>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</si>
  <si>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</si>
  <si>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</si>
  <si>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</si>
  <si>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</si>
  <si>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</si>
  <si>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</si>
  <si>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</si>
  <si>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</si>
  <si>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</si>
  <si>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</si>
  <si>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</si>
  <si>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</si>
  <si>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</si>
  <si>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</si>
  <si>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</si>
  <si>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</si>
  <si>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</si>
  <si>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</si>
  <si>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</si>
  <si>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</si>
  <si>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</si>
  <si>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</si>
  <si>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</si>
  <si>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</si>
  <si>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</si>
  <si>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</si>
  <si>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</si>
  <si>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</si>
  <si>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</si>
  <si>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</si>
  <si>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</si>
  <si>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</si>
  <si>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</si>
  <si>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</si>
  <si>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</si>
  <si>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</si>
  <si>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</si>
  <si>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</si>
  <si>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</si>
  <si>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</si>
  <si>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</si>
  <si>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</si>
  <si>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</si>
  <si>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</si>
  <si>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</si>
  <si>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</si>
  <si>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</si>
  <si>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</si>
  <si>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</si>
  <si>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</si>
  <si>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</si>
  <si>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</si>
  <si>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</si>
  <si>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</si>
  <si>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</si>
  <si>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</si>
  <si>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</si>
  <si>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</si>
  <si>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</si>
  <si>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</si>
  <si>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</si>
  <si>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</si>
  <si>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</si>
  <si>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</si>
  <si>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</si>
  <si>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</si>
  <si>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</si>
  <si>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</si>
  <si>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</si>
  <si>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</si>
  <si>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</si>
  <si>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</si>
  <si>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</si>
  <si>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</si>
  <si>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</si>
  <si>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</si>
  <si>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</si>
  <si>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</si>
  <si>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</si>
  <si>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</si>
  <si>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</si>
  <si>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</si>
  <si>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</si>
  <si>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</si>
  <si>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</si>
  <si>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</si>
  <si>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</si>
  <si>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</si>
  <si>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</si>
  <si>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</si>
  <si>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</si>
  <si>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</si>
  <si>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</si>
  <si>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</si>
  <si>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</si>
  <si>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</si>
  <si>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</si>
  <si>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</si>
  <si>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</si>
  <si>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</si>
  <si>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</si>
  <si>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</si>
  <si>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</si>
  <si>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</si>
  <si>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</si>
  <si>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</si>
  <si>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</si>
  <si>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</si>
  <si>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</si>
  <si>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</si>
  <si>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</si>
  <si>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</si>
  <si>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</si>
  <si>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</si>
  <si>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</si>
  <si>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</si>
  <si>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</si>
  <si>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</si>
  <si>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</si>
  <si>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</si>
  <si>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</si>
  <si>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</si>
  <si>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</si>
  <si>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</si>
  <si>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</si>
  <si>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</si>
  <si>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</si>
  <si>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</si>
  <si>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</si>
  <si>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</si>
  <si>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</si>
  <si>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</si>
  <si>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</si>
  <si>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</si>
  <si>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</si>
  <si>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</si>
  <si>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</si>
  <si>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</si>
  <si>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</si>
  <si>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</si>
  <si>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</si>
  <si>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</si>
  <si>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</si>
  <si>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</si>
  <si>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</si>
  <si>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</si>
  <si>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</si>
  <si>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</si>
  <si>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</si>
  <si>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</si>
  <si>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</si>
  <si>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</si>
  <si>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</si>
  <si>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</si>
  <si>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</si>
  <si>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</si>
  <si>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</si>
  <si>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</si>
  <si>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</si>
  <si>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</si>
  <si>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</si>
  <si>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</si>
  <si>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</si>
  <si>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</si>
  <si>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</si>
  <si>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</si>
  <si>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</si>
  <si>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</si>
  <si>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</si>
  <si>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</si>
  <si>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</si>
  <si>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</si>
  <si>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</si>
  <si>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</si>
  <si>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</si>
  <si>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</si>
  <si>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</si>
  <si>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</si>
  <si>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</si>
  <si>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</si>
  <si>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</si>
  <si>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</si>
  <si>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</si>
  <si>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</si>
  <si>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</si>
  <si>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</si>
  <si>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</si>
  <si>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</si>
  <si>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</si>
  <si>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</si>
  <si>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</si>
  <si>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</si>
  <si>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</si>
  <si>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</si>
  <si>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</si>
  <si>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</si>
  <si>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</si>
  <si>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</si>
  <si>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</si>
  <si>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</si>
  <si>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</si>
  <si>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</si>
  <si>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</si>
  <si>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</si>
  <si>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</si>
  <si>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</si>
  <si>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</si>
  <si>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</si>
  <si>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</si>
  <si>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</si>
  <si>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</si>
  <si>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</si>
  <si>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</si>
  <si>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</si>
  <si>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</si>
  <si>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</si>
  <si>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</si>
  <si>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</si>
  <si>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</si>
  <si>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</si>
  <si>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</si>
  <si>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</si>
  <si>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</si>
  <si>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</si>
  <si>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</si>
  <si>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</si>
  <si>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</si>
  <si>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</si>
  <si>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</si>
  <si>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</si>
  <si>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</si>
  <si>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</si>
  <si>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</si>
  <si>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</si>
  <si>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</si>
  <si>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</si>
  <si>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</si>
  <si>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</si>
  <si>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</si>
  <si>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</si>
  <si>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</si>
  <si>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</si>
  <si>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</si>
  <si>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</si>
  <si>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</si>
  <si>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</si>
  <si>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</si>
  <si>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</si>
  <si>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</si>
  <si>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</si>
  <si>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</si>
  <si>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</si>
  <si>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</si>
  <si>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</si>
  <si>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</si>
  <si>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</si>
  <si>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</si>
  <si>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</si>
  <si>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</si>
  <si>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</si>
  <si>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</si>
  <si>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</si>
  <si>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</si>
  <si>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</si>
  <si>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</si>
  <si>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</si>
  <si>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</si>
  <si>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</si>
  <si>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</si>
  <si>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</si>
  <si>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</si>
  <si>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</si>
  <si>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</si>
  <si>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</si>
  <si>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</si>
  <si>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</si>
  <si>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</si>
  <si>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</si>
  <si>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</si>
  <si>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</si>
  <si>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</si>
  <si>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</si>
  <si>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</si>
  <si>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</si>
  <si>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</si>
  <si>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</si>
  <si>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</si>
  <si>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</si>
  <si>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</si>
  <si>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</si>
  <si>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</si>
  <si>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</si>
  <si>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</si>
  <si>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</si>
  <si>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</si>
  <si>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</si>
  <si>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</si>
  <si>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</si>
  <si>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</si>
  <si>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</si>
  <si>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</si>
  <si>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</si>
  <si>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</si>
  <si>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</si>
  <si>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</si>
  <si>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</si>
  <si>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</si>
  <si>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</si>
  <si>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</si>
  <si>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</si>
  <si>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</si>
  <si>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</si>
  <si>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</si>
  <si>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</si>
  <si>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</si>
  <si>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</si>
  <si>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</si>
  <si>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</si>
  <si>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</si>
  <si>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</si>
  <si>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</si>
  <si>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</si>
  <si>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</si>
  <si>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</si>
  <si>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</si>
  <si>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</si>
  <si>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</si>
  <si>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</si>
  <si>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</si>
  <si>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</si>
  <si>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</si>
  <si>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</si>
  <si>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</si>
  <si>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</si>
  <si>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</si>
  <si>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</si>
  <si>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</si>
  <si>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</si>
  <si>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</si>
  <si>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</si>
  <si>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</si>
  <si>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</si>
  <si>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</si>
  <si>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</si>
  <si>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</si>
  <si>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</si>
  <si>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</si>
  <si>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</si>
  <si>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</si>
  <si>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</si>
  <si>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</si>
  <si>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</si>
  <si>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</si>
  <si>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</si>
  <si>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</si>
  <si>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</si>
  <si>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</si>
  <si>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</si>
  <si>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</si>
  <si>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</si>
  <si>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</si>
  <si>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</si>
  <si>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</si>
  <si>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</si>
  <si>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</si>
  <si>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</si>
  <si>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</si>
  <si>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</si>
  <si>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</si>
  <si>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</si>
  <si>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</si>
  <si>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</si>
  <si>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</si>
  <si>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</si>
  <si>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</si>
  <si>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</si>
  <si>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</si>
  <si>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</si>
  <si>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</si>
  <si>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</si>
  <si>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</si>
  <si>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</si>
  <si>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</si>
  <si>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</si>
  <si>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</si>
  <si>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</si>
  <si>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</si>
  <si>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</si>
  <si>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</si>
  <si>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</si>
  <si>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</si>
  <si>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</si>
  <si>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</si>
  <si>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</si>
  <si>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</si>
  <si>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</si>
  <si>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</si>
  <si>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</si>
  <si>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</si>
  <si>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</si>
  <si>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</si>
  <si>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</si>
  <si>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</si>
  <si>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</si>
  <si>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</si>
  <si>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</si>
  <si>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</si>
  <si>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</si>
  <si>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</si>
  <si>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</si>
  <si>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</si>
  <si>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</si>
  <si>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</si>
  <si>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</si>
  <si>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</si>
  <si>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</si>
  <si>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</si>
  <si>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</si>
  <si>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</si>
  <si>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</si>
  <si>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</si>
  <si>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</si>
  <si>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</si>
  <si>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</si>
  <si>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</si>
  <si>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</si>
  <si>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</si>
  <si>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</si>
  <si>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</si>
  <si>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</si>
  <si>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</si>
  <si>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</si>
  <si>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</si>
  <si>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</si>
  <si>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</si>
  <si>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</si>
  <si>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</si>
  <si>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</si>
  <si>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</si>
  <si>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</si>
  <si>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</si>
  <si>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</si>
  <si>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</si>
  <si>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</si>
  <si>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</si>
  <si>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</si>
  <si>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</si>
  <si>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</si>
  <si>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</si>
  <si>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</si>
  <si>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</si>
  <si>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</si>
  <si>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</si>
  <si>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</si>
  <si>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</si>
  <si>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</si>
  <si>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</si>
  <si>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</si>
  <si>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</si>
  <si>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</si>
  <si>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</si>
  <si>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</si>
  <si>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</si>
  <si>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</si>
  <si>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</si>
  <si>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</si>
  <si>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</si>
  <si>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</si>
  <si>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</si>
  <si>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</si>
  <si>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</si>
  <si>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</si>
  <si>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</si>
  <si>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</si>
  <si>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</si>
  <si>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</si>
  <si>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</si>
  <si>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</si>
  <si>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</si>
  <si>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</si>
  <si>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</si>
  <si>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</si>
  <si>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</si>
  <si>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</si>
  <si>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</si>
  <si>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</si>
  <si>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</si>
  <si>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</si>
  <si>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</si>
  <si>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</si>
  <si>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</si>
  <si>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</si>
  <si>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</si>
  <si>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</si>
  <si>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</si>
  <si>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</si>
  <si>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</si>
  <si>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</si>
  <si>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</si>
  <si>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</si>
  <si>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</si>
  <si>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</si>
  <si>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</si>
  <si>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</si>
  <si>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</si>
  <si>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</si>
  <si>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</si>
  <si>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</si>
  <si>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</si>
  <si>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</si>
  <si>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</si>
  <si>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</si>
  <si>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</si>
  <si>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</si>
  <si>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</si>
  <si>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</si>
  <si>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</si>
  <si>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</si>
  <si>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</si>
  <si>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</si>
  <si>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</si>
  <si>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</si>
  <si>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</si>
  <si>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</si>
  <si>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</si>
  <si>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</si>
  <si>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</si>
  <si>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</si>
  <si>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</si>
  <si>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</si>
  <si>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</si>
  <si>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</si>
  <si>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</si>
  <si>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</si>
  <si>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</si>
  <si>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</si>
  <si>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</si>
  <si>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</si>
  <si>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</si>
  <si>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</si>
  <si>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</si>
  <si>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</si>
  <si>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</si>
  <si>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</si>
  <si>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</si>
  <si>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</si>
  <si>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</si>
  <si>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</si>
  <si>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</si>
  <si>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</si>
  <si>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</si>
  <si>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</si>
  <si>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</si>
  <si>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</si>
  <si>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</si>
  <si>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</si>
  <si>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</si>
  <si>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</si>
  <si>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</si>
  <si>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</si>
  <si>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</si>
  <si>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</si>
  <si>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</si>
  <si>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</si>
  <si>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</si>
  <si>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</si>
  <si>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</si>
  <si>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</si>
  <si>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</si>
  <si>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</si>
  <si>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</si>
  <si>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</si>
  <si>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</si>
  <si>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</si>
  <si>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</si>
  <si>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</si>
  <si>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</si>
  <si>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</si>
  <si>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</si>
  <si>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</si>
  <si>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</si>
  <si>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</si>
  <si>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</si>
  <si>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</si>
  <si>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</si>
  <si>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</si>
  <si>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</si>
  <si>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</si>
  <si>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</si>
  <si>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</si>
  <si>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</si>
  <si>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</si>
  <si>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</si>
  <si>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</si>
  <si>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</si>
  <si>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</si>
  <si>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</si>
  <si>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</si>
  <si>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</si>
  <si>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</si>
  <si>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</si>
  <si>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</si>
  <si>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</si>
  <si>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</si>
  <si>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</si>
  <si>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</si>
  <si>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</si>
  <si>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</si>
  <si>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</si>
  <si>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</si>
  <si>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</si>
  <si>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</si>
  <si>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</si>
  <si>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</si>
  <si>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</si>
  <si>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</si>
  <si>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</si>
  <si>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</si>
  <si>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</si>
  <si>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</si>
  <si>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</si>
  <si>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</si>
  <si>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</si>
  <si>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</si>
  <si>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</si>
  <si>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</si>
  <si>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</si>
  <si>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</si>
  <si>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</si>
  <si>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</si>
  <si>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</si>
  <si>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</si>
  <si>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</si>
  <si>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</si>
  <si>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</si>
  <si>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</si>
  <si>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</si>
  <si>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</si>
  <si>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</si>
  <si>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</si>
  <si>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</si>
  <si>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</si>
  <si>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</si>
  <si>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</si>
  <si>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</si>
  <si>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</si>
  <si>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</si>
  <si>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</si>
  <si>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</si>
  <si>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</si>
  <si>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</si>
  <si>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</si>
  <si>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</si>
  <si>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</si>
  <si>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</si>
  <si>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</si>
  <si>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</si>
  <si>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</si>
  <si>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</si>
  <si>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</si>
  <si>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</si>
  <si>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</si>
  <si>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</si>
  <si>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</si>
  <si>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</si>
  <si>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</si>
  <si>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</si>
  <si>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</si>
  <si>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</si>
  <si>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</si>
  <si>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</si>
  <si>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</si>
  <si>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</si>
  <si>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</si>
  <si>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</si>
  <si>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</si>
  <si>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</si>
  <si>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</si>
  <si>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</si>
  <si>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</si>
  <si>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</si>
  <si>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</si>
  <si>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</si>
  <si>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</si>
  <si>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</si>
  <si>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</si>
  <si>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</si>
  <si>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</si>
  <si>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</si>
  <si>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</si>
  <si>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</si>
  <si>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</si>
  <si>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</si>
  <si>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</si>
  <si>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</si>
  <si>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</si>
  <si>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</si>
  <si>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</si>
  <si>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</si>
  <si>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</si>
  <si>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</si>
  <si>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</si>
  <si>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</si>
  <si>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</si>
  <si>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</si>
  <si>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</si>
  <si>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</si>
  <si>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</si>
  <si>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</si>
  <si>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</si>
  <si>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</si>
  <si>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</si>
  <si>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</si>
  <si>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</si>
  <si>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</si>
  <si>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</si>
  <si>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</si>
  <si>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</si>
  <si>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</si>
  <si>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</si>
  <si>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</si>
  <si>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</si>
  <si>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</si>
  <si>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</si>
  <si>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</si>
  <si>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</si>
  <si>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</si>
  <si>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</si>
  <si>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</si>
  <si>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</si>
  <si>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</si>
  <si>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</si>
  <si>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</si>
  <si>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</si>
  <si>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</si>
  <si>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</si>
  <si>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</si>
  <si>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</si>
  <si>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</si>
  <si>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</si>
  <si>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</si>
  <si>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</si>
  <si>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</si>
  <si>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</si>
  <si>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</si>
  <si>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</si>
  <si>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</si>
  <si>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</si>
  <si>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</si>
  <si>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</si>
  <si>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</si>
  <si>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</si>
  <si>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</si>
  <si>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</si>
  <si>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</si>
  <si>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</si>
  <si>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</si>
  <si>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</si>
  <si>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</si>
  <si>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</si>
  <si>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</si>
  <si>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</si>
  <si>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</si>
  <si>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</si>
  <si>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</si>
  <si>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</si>
  <si>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</si>
  <si>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</si>
  <si>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</si>
  <si>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</si>
  <si>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</si>
  <si>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</si>
  <si>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</si>
  <si>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</si>
  <si>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</si>
  <si>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</si>
  <si>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</si>
  <si>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</si>
  <si>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</si>
  <si>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</si>
  <si>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</si>
  <si>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</si>
  <si>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</si>
  <si>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</si>
  <si>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</si>
  <si>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</si>
  <si>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</si>
  <si>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</si>
  <si>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</si>
  <si>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</si>
  <si>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</si>
  <si>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</si>
  <si>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</si>
  <si>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</si>
  <si>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</si>
  <si>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</si>
  <si>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</si>
  <si>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</si>
  <si>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</si>
  <si>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</si>
  <si>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</si>
  <si>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</si>
  <si>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</si>
  <si>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</si>
  <si>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</si>
  <si>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</si>
  <si>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</si>
  <si>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</si>
  <si>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</si>
  <si>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</si>
  <si>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</si>
  <si>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</si>
  <si>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</si>
  <si>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</si>
  <si>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</si>
  <si>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</si>
  <si>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</si>
  <si>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</si>
  <si>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</si>
  <si>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</si>
  <si>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</si>
  <si>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</si>
  <si>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</si>
  <si>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</si>
  <si>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</si>
  <si>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</si>
  <si>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</si>
  <si>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</si>
  <si>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</si>
  <si>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</si>
  <si>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</si>
  <si>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</si>
  <si>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</si>
  <si>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</si>
  <si>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</si>
  <si>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</si>
  <si>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</si>
  <si>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</si>
  <si>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</si>
  <si>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</si>
  <si>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</si>
  <si>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</si>
  <si>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</si>
  <si>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</si>
  <si>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</si>
  <si>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</si>
  <si>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</si>
  <si>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</si>
  <si>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</si>
  <si>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</si>
  <si>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</si>
  <si>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</si>
  <si>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</si>
  <si>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</si>
  <si>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</si>
  <si>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</si>
  <si>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</si>
  <si>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</si>
  <si>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</si>
  <si>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</si>
  <si>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</si>
  <si>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</si>
  <si>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</si>
  <si>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</si>
  <si>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</si>
  <si>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</si>
  <si>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</si>
  <si>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</si>
  <si>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</si>
  <si>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</si>
  <si>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</si>
  <si>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</si>
  <si>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</si>
  <si>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</si>
  <si>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</si>
  <si>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</si>
  <si>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</si>
  <si>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</si>
  <si>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</si>
  <si>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</si>
  <si>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</si>
  <si>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</si>
  <si>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</si>
  <si>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</si>
  <si>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</si>
  <si>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</si>
  <si>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</si>
  <si>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</si>
  <si>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</si>
  <si>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</si>
  <si>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</si>
  <si>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</si>
  <si>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</si>
  <si>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</si>
  <si>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</si>
  <si>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</si>
  <si>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</si>
  <si>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</si>
  <si>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</si>
  <si>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</si>
  <si>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</si>
  <si>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</si>
  <si>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</si>
  <si>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</si>
  <si>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</si>
  <si>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</si>
  <si>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</si>
  <si>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</si>
  <si>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</si>
  <si>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</si>
  <si>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</si>
  <si>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</si>
  <si>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</si>
  <si>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</si>
  <si>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</si>
  <si>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</si>
  <si>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</si>
  <si>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</si>
  <si>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</si>
  <si>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</si>
  <si>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</si>
  <si>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</si>
  <si>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</si>
  <si>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</si>
  <si>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</si>
  <si>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</si>
  <si>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</si>
  <si>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</si>
  <si>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</si>
  <si>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</si>
  <si>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</si>
  <si>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</si>
  <si>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</si>
  <si>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</si>
  <si>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</si>
  <si>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</si>
  <si>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</si>
  <si>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</si>
  <si>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</si>
  <si>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</si>
  <si>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</si>
  <si>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</si>
  <si>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</si>
  <si>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</si>
  <si>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</si>
  <si>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</si>
  <si>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</si>
  <si>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</si>
  <si>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</si>
  <si>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</si>
  <si>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</si>
  <si>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</si>
  <si>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</si>
  <si>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</si>
  <si>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</si>
  <si>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</si>
  <si>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</si>
  <si>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</si>
  <si>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</si>
  <si>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</si>
  <si>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</si>
  <si>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</si>
  <si>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</si>
  <si>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</si>
  <si>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</si>
  <si>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</si>
  <si>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</si>
  <si>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</si>
  <si>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</si>
  <si>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</si>
  <si>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</si>
  <si>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</si>
  <si>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</si>
  <si>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</si>
  <si>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</si>
  <si>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</si>
  <si>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</si>
  <si>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</si>
  <si>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</si>
  <si>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</si>
  <si>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</si>
  <si>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</si>
  <si>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</si>
  <si>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</si>
  <si>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</si>
  <si>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</si>
  <si>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</si>
  <si>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</si>
  <si>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</si>
  <si>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</si>
  <si>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</si>
  <si>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</si>
  <si>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</si>
  <si>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</si>
  <si>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</si>
  <si>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</si>
  <si>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</si>
  <si>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</si>
  <si>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</si>
  <si>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</si>
  <si>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</si>
  <si>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</si>
  <si>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</si>
  <si>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</si>
  <si>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</si>
  <si>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</si>
  <si>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</si>
  <si>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</si>
  <si>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</si>
  <si>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</si>
  <si>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</si>
  <si>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</si>
  <si>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</si>
  <si>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</si>
  <si>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</si>
  <si>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</si>
  <si>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</si>
  <si>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</si>
  <si>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</si>
  <si>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</si>
  <si>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</si>
  <si>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</si>
  <si>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</si>
  <si>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</si>
  <si>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</si>
  <si>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</si>
  <si>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</si>
  <si>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</si>
  <si>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</si>
  <si>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</si>
  <si>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</si>
  <si>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</si>
  <si>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</si>
  <si>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</si>
  <si>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</si>
  <si>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</si>
  <si>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</si>
  <si>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</si>
  <si>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</si>
  <si>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</si>
  <si>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</si>
  <si>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</si>
  <si>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</si>
  <si>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</si>
  <si>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</si>
  <si>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</si>
  <si>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</si>
  <si>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</si>
  <si>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</si>
  <si>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</si>
  <si>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</si>
  <si>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</si>
  <si>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</si>
  <si>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</si>
  <si>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</si>
  <si>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</si>
  <si>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</si>
  <si>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</si>
  <si>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</si>
  <si>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</si>
  <si>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</si>
  <si>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</si>
  <si>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</si>
  <si>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</si>
  <si>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</si>
  <si>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</si>
  <si>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</si>
  <si>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</si>
  <si>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</si>
  <si>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</si>
  <si>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</si>
  <si>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</si>
  <si>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</si>
  <si>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</si>
  <si>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</si>
  <si>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</si>
  <si>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</si>
  <si>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</si>
  <si>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</si>
  <si>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</si>
  <si>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</si>
  <si>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</si>
  <si>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</si>
  <si>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</si>
  <si>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</si>
  <si>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</si>
  <si>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</si>
  <si>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</si>
  <si>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</si>
  <si>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</si>
  <si>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</si>
  <si>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</si>
  <si>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</si>
  <si>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</si>
  <si>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</si>
  <si>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</si>
  <si>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</si>
  <si>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</si>
  <si>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</si>
  <si>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</si>
  <si>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</si>
  <si>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</si>
  <si>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</si>
  <si>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</si>
  <si>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</si>
  <si>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</si>
  <si>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</si>
  <si>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</si>
  <si>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</si>
  <si>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</si>
  <si>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</si>
  <si>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</si>
  <si>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</si>
  <si>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</si>
  <si>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</si>
  <si>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</si>
  <si>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</si>
  <si>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</si>
  <si>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</si>
  <si>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</si>
  <si>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</si>
  <si>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</si>
  <si>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</si>
  <si>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</si>
  <si>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</si>
  <si>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</si>
  <si>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</si>
  <si>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</si>
  <si>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</si>
  <si>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</si>
  <si>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</si>
  <si>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</si>
  <si>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</si>
  <si>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</si>
  <si>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</si>
  <si>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</si>
  <si>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</si>
  <si>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</si>
  <si>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</si>
  <si>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</si>
  <si>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</si>
  <si>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</si>
  <si>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</si>
  <si>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</si>
  <si>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</si>
  <si>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</si>
  <si>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</si>
  <si>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</si>
  <si>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</si>
  <si>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</si>
  <si>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</si>
  <si>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</si>
  <si>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</si>
  <si>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</si>
  <si>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</si>
  <si>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</si>
  <si>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</si>
  <si>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</si>
  <si>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</si>
  <si>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</si>
  <si>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</si>
  <si>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</si>
  <si>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</si>
  <si>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</si>
  <si>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</si>
  <si>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</si>
  <si>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</si>
  <si>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</si>
  <si>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</si>
  <si>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</si>
  <si>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</si>
  <si>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</si>
  <si>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</si>
  <si>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</si>
  <si>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</si>
  <si>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</si>
  <si>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</si>
  <si>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</si>
  <si>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</si>
  <si>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</si>
  <si>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</si>
  <si>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</si>
  <si>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</si>
  <si>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</si>
  <si>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</si>
  <si>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</si>
  <si>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</si>
  <si>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</si>
  <si>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</si>
  <si>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</si>
  <si>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</si>
  <si>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</si>
  <si>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</si>
  <si>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</si>
  <si>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</si>
  <si>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</si>
  <si>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</si>
  <si>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</si>
  <si>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</si>
  <si>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</si>
  <si>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</si>
  <si>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</si>
  <si>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</si>
  <si>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</si>
  <si>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</si>
  <si>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</si>
  <si>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</si>
  <si>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</si>
  <si>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</si>
  <si>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</si>
  <si>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</si>
  <si>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</si>
  <si>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</si>
  <si>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</si>
  <si>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</si>
  <si>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</si>
  <si>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</si>
  <si>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</si>
  <si>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</si>
  <si>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</si>
  <si>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</si>
  <si>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</si>
  <si>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</si>
  <si>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</si>
  <si>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</si>
  <si>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</si>
  <si>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</si>
  <si>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</si>
  <si>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</si>
  <si>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</si>
  <si>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</si>
  <si>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</si>
  <si>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</si>
  <si>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</si>
  <si>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</si>
  <si>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</si>
  <si>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</si>
  <si>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</si>
  <si>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</si>
  <si>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</si>
  <si>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</si>
  <si>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</si>
  <si>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</si>
  <si>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</si>
  <si>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</si>
  <si>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</si>
  <si>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</si>
  <si>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</si>
  <si>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</si>
  <si>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</si>
  <si>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</si>
  <si>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</si>
  <si>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</si>
  <si>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</si>
  <si>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</si>
  <si>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</si>
  <si>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</si>
  <si>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</si>
  <si>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</si>
  <si>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</si>
  <si>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</si>
  <si>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</si>
  <si>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</si>
  <si>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</si>
  <si>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</si>
  <si>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</si>
  <si>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</si>
  <si>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</si>
  <si>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</si>
  <si>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</si>
  <si>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</si>
  <si>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</si>
  <si>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</si>
  <si>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</si>
  <si>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</si>
  <si>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</si>
  <si>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</si>
  <si>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</si>
  <si>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</si>
  <si>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</si>
  <si>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</si>
  <si>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</si>
  <si>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</si>
  <si>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</si>
  <si>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</si>
  <si>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</si>
  <si>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</si>
  <si>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</si>
  <si>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</si>
  <si>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</si>
  <si>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</si>
  <si>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</si>
  <si>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</si>
  <si>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</si>
  <si>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</si>
  <si>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</si>
  <si>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</si>
  <si>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</si>
  <si>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</si>
  <si>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</si>
  <si>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</si>
  <si>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</si>
  <si>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</si>
  <si>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</si>
  <si>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</si>
  <si>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</si>
  <si>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</si>
  <si>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</si>
  <si>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</si>
  <si>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</si>
  <si>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</si>
  <si>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</si>
  <si>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</si>
  <si>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</si>
  <si>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</si>
  <si>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</si>
  <si>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</si>
  <si>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</si>
  <si>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</si>
  <si>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</si>
  <si>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</si>
  <si>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</si>
  <si>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</si>
  <si>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</si>
  <si>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</si>
  <si>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</si>
  <si>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</si>
  <si>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</si>
  <si>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</si>
  <si>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</si>
  <si>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</si>
  <si>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</si>
  <si>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</si>
  <si>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</si>
  <si>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</si>
  <si>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</si>
  <si>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</si>
  <si>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</si>
  <si>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</si>
  <si>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</si>
  <si>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</si>
  <si>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</si>
  <si>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</si>
  <si>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</si>
  <si>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</si>
  <si>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</si>
  <si>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</si>
  <si>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</si>
  <si>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</si>
  <si>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</si>
  <si>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</si>
  <si>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</si>
  <si>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</si>
  <si>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</si>
  <si>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</si>
  <si>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</si>
  <si>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</si>
  <si>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</si>
  <si>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</si>
  <si>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</si>
  <si>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</si>
  <si>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</si>
  <si>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</si>
  <si>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</si>
  <si>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</si>
  <si>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</si>
  <si>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</si>
  <si>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</si>
  <si>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</si>
  <si>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</si>
  <si>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</si>
  <si>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</si>
  <si>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</si>
  <si>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</si>
  <si>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</si>
  <si>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</si>
  <si>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</si>
  <si>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</si>
  <si>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</si>
  <si>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</si>
  <si>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</si>
  <si>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</si>
  <si>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</si>
  <si>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</si>
  <si>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</si>
  <si>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</si>
  <si>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</si>
  <si>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</si>
  <si>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</si>
  <si>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</si>
  <si>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</si>
  <si>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</si>
  <si>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</si>
  <si>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</si>
  <si>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</si>
  <si>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</si>
  <si>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</si>
  <si>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</si>
  <si>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</si>
  <si>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</si>
  <si>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</si>
  <si>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</si>
  <si>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</si>
  <si>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</si>
  <si>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</si>
  <si>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</si>
  <si>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</si>
  <si>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</si>
  <si>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</si>
  <si>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</si>
  <si>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</si>
  <si>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</si>
  <si>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</si>
  <si>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</si>
  <si>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</si>
  <si>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</si>
  <si>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</si>
  <si>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</si>
  <si>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</si>
  <si>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</si>
  <si>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</si>
  <si>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</si>
  <si>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</si>
  <si>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</si>
  <si>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</si>
  <si>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</si>
  <si>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</si>
  <si>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</si>
  <si>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</si>
  <si>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</si>
  <si>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</si>
  <si>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</si>
  <si>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</si>
  <si>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</si>
  <si>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</si>
  <si>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</si>
  <si>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</si>
  <si>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</si>
  <si>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</si>
  <si>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</si>
  <si>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</si>
  <si>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</si>
  <si>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</si>
  <si>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</si>
  <si>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</si>
  <si>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</si>
  <si>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</si>
  <si>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</si>
  <si>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</si>
  <si>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</si>
  <si>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</si>
  <si>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</si>
  <si>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</si>
  <si>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</si>
  <si>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</si>
  <si>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</si>
  <si>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</si>
  <si>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</si>
  <si>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</si>
  <si>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</si>
  <si>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</si>
  <si>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</si>
  <si>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</si>
  <si>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</si>
  <si>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</si>
  <si>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</si>
  <si>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</si>
  <si>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</si>
  <si>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</si>
  <si>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</si>
  <si>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</si>
  <si>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</si>
  <si>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</si>
  <si>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</si>
  <si>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</si>
  <si>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</si>
  <si>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</si>
  <si>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</si>
  <si>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</si>
  <si>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</si>
  <si>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</si>
  <si>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</si>
  <si>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</si>
  <si>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</si>
  <si>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</si>
  <si>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</si>
  <si>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</si>
  <si>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</si>
  <si>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</si>
  <si>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</si>
  <si>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</si>
  <si>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</si>
  <si>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</si>
  <si>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</si>
  <si>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</si>
  <si>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</si>
  <si>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</si>
  <si>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</si>
  <si>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</si>
  <si>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</si>
  <si>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</si>
  <si>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</si>
  <si>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</si>
  <si>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</si>
  <si>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</si>
  <si>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</si>
  <si>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</si>
  <si>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</si>
  <si>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</si>
  <si>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</si>
  <si>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</si>
  <si>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</si>
  <si>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</si>
  <si>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</si>
  <si>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</si>
  <si>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</si>
  <si>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</si>
  <si>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</si>
  <si>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</si>
  <si>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</si>
  <si>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</si>
  <si>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</si>
  <si>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</si>
  <si>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</si>
  <si>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</si>
  <si>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</si>
  <si>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</si>
  <si>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</si>
  <si>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</si>
  <si>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</si>
  <si>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</si>
  <si>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</si>
  <si>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</si>
  <si>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</si>
  <si>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</si>
  <si>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</si>
  <si>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</si>
  <si>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</si>
  <si>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</si>
  <si>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</si>
  <si>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</si>
  <si>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</si>
  <si>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</si>
  <si>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</si>
  <si>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</si>
  <si>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</si>
  <si>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</si>
  <si>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</si>
  <si>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</si>
  <si>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</si>
  <si>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</si>
  <si>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</si>
  <si>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</si>
  <si>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</si>
  <si>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</si>
  <si>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</si>
  <si>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</si>
  <si>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</si>
  <si>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</si>
  <si>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</si>
  <si>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</si>
  <si>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</si>
  <si>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</si>
  <si>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</si>
  <si>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</si>
  <si>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</si>
  <si>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</si>
  <si>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</si>
  <si>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</si>
  <si>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</si>
  <si>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</si>
  <si>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</si>
  <si>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</si>
  <si>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</si>
  <si>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</si>
  <si>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</si>
  <si>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</si>
  <si>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</si>
  <si>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</si>
  <si>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</si>
  <si>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</si>
  <si>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</si>
  <si>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</si>
  <si>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</si>
  <si>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</si>
  <si>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</si>
  <si>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</si>
  <si>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</si>
  <si>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</si>
  <si>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</si>
  <si>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</si>
  <si>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</si>
  <si>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</si>
  <si>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</si>
  <si>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</si>
  <si>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</si>
  <si>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</si>
  <si>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</si>
  <si>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</si>
  <si>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</si>
  <si>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</si>
  <si>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</si>
  <si>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</si>
  <si>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</si>
  <si>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</si>
  <si>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</si>
  <si>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</si>
  <si>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</si>
  <si>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</si>
  <si>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</si>
  <si>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</si>
  <si>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</si>
  <si>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</si>
  <si>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</si>
  <si>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</si>
  <si>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</si>
  <si>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</si>
  <si>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</si>
  <si>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</si>
  <si>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</si>
  <si>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</si>
  <si>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</si>
  <si>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</si>
  <si>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</si>
  <si>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</si>
  <si>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</si>
  <si>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</si>
  <si>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</si>
  <si>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</si>
  <si>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</si>
  <si>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</si>
  <si>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</si>
  <si>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</si>
  <si>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</si>
  <si>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</si>
  <si>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</si>
  <si>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</si>
  <si>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</si>
  <si>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</si>
  <si>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</si>
  <si>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</si>
  <si>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</si>
  <si>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</si>
  <si>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</si>
  <si>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</si>
  <si>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</si>
  <si>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</si>
  <si>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</si>
  <si>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</si>
  <si>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</si>
  <si>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</si>
  <si>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</si>
  <si>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</si>
  <si>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</si>
  <si>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</si>
  <si>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</si>
  <si>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</si>
  <si>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</si>
  <si>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</si>
  <si>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</si>
  <si>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</si>
  <si>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</si>
  <si>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</si>
  <si>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</si>
  <si>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</si>
  <si>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</si>
  <si>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</si>
  <si>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</si>
  <si>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</si>
  <si>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</si>
  <si>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</si>
  <si>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</si>
  <si>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</si>
  <si>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</si>
  <si>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</si>
  <si>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</si>
  <si>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</si>
  <si>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</si>
  <si>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</si>
  <si>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</si>
  <si>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</si>
  <si>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</si>
  <si>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</si>
  <si>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</si>
  <si>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</si>
  <si>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</si>
  <si>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</si>
  <si>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</si>
  <si>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</si>
  <si>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</si>
  <si>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</si>
  <si>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</si>
  <si>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</si>
  <si>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</si>
  <si>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</si>
  <si>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</si>
  <si>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</si>
  <si>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</si>
  <si>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</si>
  <si>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</si>
  <si>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</si>
  <si>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</si>
  <si>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</si>
  <si>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</si>
  <si>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</si>
  <si>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</si>
  <si>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</si>
  <si>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</si>
  <si>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</si>
  <si>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</si>
  <si>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</si>
  <si>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</si>
  <si>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</si>
  <si>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</si>
  <si>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</si>
  <si>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</si>
  <si>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</si>
  <si>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</si>
  <si>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</si>
  <si>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</si>
  <si>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</si>
  <si>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</si>
  <si>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</si>
  <si>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</si>
  <si>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</si>
  <si>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</si>
  <si>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</si>
  <si>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</si>
  <si>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</si>
  <si>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</si>
  <si>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</si>
  <si>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</si>
  <si>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</si>
  <si>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</si>
  <si>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</si>
  <si>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</si>
  <si>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</si>
  <si>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</si>
  <si>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</si>
  <si>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</si>
  <si>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</si>
  <si>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</si>
  <si>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</si>
  <si>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</si>
  <si>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</si>
  <si>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</si>
  <si>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</si>
  <si>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</si>
  <si>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</si>
  <si>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</si>
  <si>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</si>
  <si>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</si>
  <si>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</si>
  <si>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</si>
  <si>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</si>
  <si>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</si>
  <si>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</si>
  <si>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</si>
  <si>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</si>
  <si>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</si>
  <si>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</si>
  <si>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</si>
  <si>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</si>
  <si>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</si>
  <si>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</si>
  <si>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</si>
  <si>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</si>
  <si>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</si>
  <si>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</si>
  <si>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</si>
  <si>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</si>
  <si>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</si>
  <si>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</si>
  <si>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</si>
  <si>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</si>
  <si>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</si>
  <si>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</si>
  <si>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</si>
  <si>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</si>
  <si>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</si>
  <si>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</si>
  <si>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</si>
  <si>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</si>
  <si>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</si>
  <si>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</si>
  <si>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</si>
  <si>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</si>
  <si>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</si>
  <si>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</si>
  <si>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</si>
  <si>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</si>
  <si>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</si>
  <si>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</si>
  <si>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</si>
  <si>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</si>
  <si>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</si>
  <si>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</si>
  <si>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</si>
  <si>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</si>
  <si>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</si>
  <si>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</si>
  <si>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</si>
  <si>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</si>
  <si>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</si>
  <si>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</si>
  <si>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</si>
  <si>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</si>
  <si>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</si>
  <si>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</si>
  <si>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</si>
  <si>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</si>
  <si>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</si>
  <si>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</si>
  <si>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</si>
  <si>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</si>
  <si>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</si>
  <si>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</si>
  <si>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</si>
  <si>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</si>
  <si>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</si>
  <si>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</si>
  <si>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</si>
  <si>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</si>
  <si>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</si>
  <si>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</si>
  <si>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</si>
  <si>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</si>
  <si>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</si>
  <si>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</si>
  <si>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</si>
  <si>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</si>
  <si>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</si>
  <si>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</si>
  <si>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</si>
  <si>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</si>
  <si>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</si>
  <si>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</si>
  <si>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</si>
  <si>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</si>
  <si>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</si>
  <si>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</si>
  <si>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</si>
  <si>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</si>
  <si>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</si>
  <si>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</si>
  <si>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</si>
  <si>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</si>
  <si>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</si>
  <si>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</si>
  <si>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</si>
  <si>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</si>
  <si>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</si>
  <si>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</si>
  <si>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</si>
  <si>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</si>
  <si>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</si>
  <si>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</si>
  <si>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</si>
  <si>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</si>
  <si>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</si>
  <si>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</si>
  <si>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</si>
  <si>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</si>
  <si>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</si>
  <si>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</si>
  <si>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</si>
  <si>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</si>
  <si>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</si>
  <si>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</si>
  <si>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</si>
  <si>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</si>
  <si>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</si>
  <si>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</si>
  <si>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</si>
  <si>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</si>
  <si>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</si>
  <si>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</si>
  <si>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</si>
  <si>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</si>
  <si>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</si>
  <si>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</si>
  <si>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</si>
  <si>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</si>
  <si>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</si>
  <si>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</si>
  <si>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</si>
  <si>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</si>
  <si>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</si>
  <si>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</si>
  <si>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</si>
  <si>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</si>
  <si>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</si>
  <si>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</si>
  <si>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</si>
  <si>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</si>
  <si>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</si>
  <si>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</si>
  <si>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</si>
  <si>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</si>
  <si>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</si>
  <si>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</si>
  <si>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</si>
  <si>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</si>
  <si>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</si>
  <si>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</si>
  <si>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</si>
  <si>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</si>
  <si>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</si>
  <si>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</si>
  <si>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</si>
  <si>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</si>
  <si>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</si>
  <si>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</si>
  <si>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</si>
  <si>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</si>
  <si>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</si>
  <si>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</si>
  <si>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</si>
  <si>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</si>
  <si>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</si>
  <si>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</si>
  <si>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</si>
  <si>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</si>
  <si>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</si>
  <si>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</si>
  <si>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</si>
  <si>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</si>
  <si>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</si>
  <si>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</si>
  <si>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</si>
  <si>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</si>
  <si>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</si>
  <si>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</si>
  <si>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</si>
  <si>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</si>
  <si>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</si>
  <si>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</si>
  <si>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</si>
  <si>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</si>
  <si>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</si>
  <si>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</si>
  <si>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</si>
  <si>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</si>
  <si>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</si>
  <si>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</si>
  <si>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</si>
  <si>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</si>
  <si>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</si>
  <si>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</si>
  <si>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</si>
  <si>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</si>
  <si>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</si>
  <si>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</si>
  <si>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</si>
  <si>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</si>
  <si>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</si>
  <si>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</si>
  <si>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</si>
  <si>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</si>
  <si>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</si>
  <si>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</si>
  <si>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</si>
  <si>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</si>
  <si>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</si>
  <si>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</si>
  <si>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</si>
  <si>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</si>
  <si>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</si>
  <si>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</si>
  <si>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</si>
  <si>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</si>
  <si>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</si>
  <si>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</si>
  <si>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</si>
  <si>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</si>
  <si>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</si>
  <si>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</si>
  <si>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</si>
  <si>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</si>
  <si>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</si>
  <si>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</si>
  <si>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</si>
  <si>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</si>
  <si>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</si>
  <si>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</si>
  <si>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</si>
  <si>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</si>
  <si>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</si>
  <si>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</si>
  <si>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</si>
  <si>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</si>
  <si>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</si>
  <si>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</si>
  <si>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</si>
  <si>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</si>
  <si>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</si>
  <si>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</si>
  <si>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</si>
  <si>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</si>
  <si>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</si>
  <si>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</si>
  <si>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</si>
  <si>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</si>
  <si>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</si>
  <si>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</si>
  <si>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</si>
  <si>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</si>
  <si>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</si>
  <si>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</si>
  <si>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</si>
  <si>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</si>
  <si>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</si>
  <si>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</si>
  <si>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</si>
  <si>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</si>
  <si>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</si>
  <si>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</si>
  <si>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</si>
  <si>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</si>
  <si>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</si>
  <si>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</si>
  <si>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</si>
  <si>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</si>
  <si>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</si>
  <si>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</si>
  <si>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</si>
  <si>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</si>
  <si>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</si>
  <si>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</si>
  <si>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</si>
  <si>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</si>
  <si>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</si>
  <si>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</si>
  <si>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</si>
  <si>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</si>
  <si>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</si>
  <si>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</si>
  <si>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</si>
  <si>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</si>
  <si>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</si>
  <si>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</si>
  <si>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</si>
  <si>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</si>
  <si>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</si>
  <si>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</si>
  <si>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</si>
  <si>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</si>
  <si>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</si>
  <si>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</si>
  <si>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</si>
  <si>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</si>
  <si>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</si>
  <si>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</si>
  <si>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</si>
  <si>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</si>
  <si>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</si>
  <si>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</si>
  <si>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</si>
  <si>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</si>
  <si>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</si>
  <si>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</si>
  <si>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</si>
  <si>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</si>
  <si>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</si>
  <si>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</si>
  <si>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</si>
  <si>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</si>
  <si>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</si>
  <si>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</si>
  <si>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</si>
  <si>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</si>
  <si>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</si>
  <si>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</si>
  <si>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</si>
  <si>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</si>
  <si>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</si>
  <si>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</si>
  <si>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</si>
  <si>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</si>
  <si>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</si>
  <si>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</si>
  <si>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</si>
  <si>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</si>
  <si>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</si>
  <si>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</si>
  <si>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</si>
  <si>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</si>
  <si>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</si>
  <si>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</si>
  <si>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</si>
  <si>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</si>
  <si>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</si>
  <si>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</si>
  <si>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</si>
  <si>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</si>
  <si>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</si>
  <si>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</si>
  <si>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</si>
  <si>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</si>
  <si>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</si>
  <si>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</si>
  <si>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</si>
  <si>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</si>
  <si>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</si>
  <si>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</si>
  <si>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</si>
  <si>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</si>
  <si>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</si>
  <si>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</si>
  <si>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</si>
  <si>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</si>
  <si>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</si>
  <si>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</si>
  <si>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</si>
  <si>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</si>
  <si>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</si>
  <si>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</si>
  <si>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</si>
  <si>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</si>
  <si>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</si>
  <si>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</si>
  <si>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</si>
  <si>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</si>
  <si>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</si>
  <si>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</si>
  <si>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</si>
  <si>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</si>
  <si>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</si>
  <si>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</si>
  <si>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</si>
  <si>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</si>
  <si>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</si>
  <si>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</si>
  <si>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</si>
  <si>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</si>
  <si>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</si>
  <si>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</si>
  <si>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</si>
  <si>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</si>
  <si>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</si>
  <si>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</si>
  <si>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</si>
  <si>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</si>
  <si>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</si>
  <si>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</si>
  <si>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</si>
  <si>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</si>
  <si>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</si>
  <si>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</si>
  <si>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</si>
  <si>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</si>
  <si>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</si>
  <si>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</si>
  <si>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</si>
  <si>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</si>
  <si>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</si>
  <si>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</si>
  <si>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</si>
  <si>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</si>
  <si>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</si>
  <si>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</si>
  <si>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</si>
  <si>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</si>
  <si>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</si>
  <si>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</si>
  <si>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</si>
  <si>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</si>
  <si>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</si>
  <si>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</si>
  <si>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</si>
  <si>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</si>
  <si>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</si>
  <si>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</si>
  <si>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</si>
  <si>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</si>
  <si>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</si>
  <si>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</si>
  <si>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</si>
  <si>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</si>
  <si>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</si>
  <si>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</si>
  <si>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</si>
  <si>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</si>
  <si>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</si>
  <si>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</si>
  <si>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</si>
  <si>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</si>
  <si>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</si>
  <si>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</si>
  <si>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</si>
  <si>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</si>
  <si>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</si>
  <si>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</si>
  <si>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</si>
  <si>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</si>
  <si>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</si>
  <si>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</si>
  <si>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</si>
  <si>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</si>
  <si>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</si>
  <si>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</si>
  <si>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</si>
  <si>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</si>
  <si>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</si>
  <si>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</si>
  <si>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</si>
  <si>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</si>
  <si>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</si>
  <si>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</si>
  <si>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</si>
  <si>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</si>
  <si>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</si>
  <si>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</si>
  <si>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</si>
  <si>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</si>
  <si>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</si>
  <si>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</si>
  <si>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</si>
  <si>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</si>
  <si>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</si>
  <si>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</si>
  <si>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</si>
  <si>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</si>
  <si>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</si>
  <si>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</si>
  <si>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</si>
  <si>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</si>
  <si>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</si>
  <si>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</si>
  <si>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</si>
  <si>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</si>
  <si>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</si>
  <si>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</si>
  <si>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</si>
  <si>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</si>
  <si>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</si>
  <si>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</si>
  <si>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</si>
  <si>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</si>
  <si>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</si>
  <si>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</si>
  <si>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</si>
  <si>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</si>
  <si>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</si>
  <si>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</si>
  <si>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</si>
  <si>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</si>
  <si>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</si>
  <si>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</si>
  <si>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</si>
  <si>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</si>
  <si>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</si>
  <si>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</si>
  <si>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</si>
  <si>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</si>
  <si>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</si>
  <si>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</si>
  <si>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</si>
  <si>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</si>
  <si>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</si>
  <si>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</si>
  <si>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</si>
  <si>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</si>
  <si>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</si>
  <si>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</si>
  <si>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</si>
  <si>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</si>
  <si>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</si>
  <si>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</si>
  <si>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</si>
  <si>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</si>
  <si>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</si>
  <si>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</si>
  <si>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</si>
  <si>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</si>
  <si>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</si>
  <si>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</si>
  <si>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</si>
  <si>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</si>
  <si>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</si>
  <si>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</si>
  <si>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</si>
  <si>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</si>
  <si>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</si>
  <si>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</si>
  <si>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</si>
  <si>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</si>
  <si>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</si>
  <si>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</si>
  <si>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</si>
  <si>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</si>
  <si>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</si>
  <si>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</si>
  <si>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</si>
  <si>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</si>
  <si>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</si>
  <si>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</si>
  <si>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</si>
  <si>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</si>
  <si>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</si>
  <si>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</si>
  <si>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</si>
  <si>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</si>
  <si>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</si>
  <si>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</si>
  <si>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</si>
  <si>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</si>
  <si>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</si>
  <si>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</si>
  <si>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</si>
  <si>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</si>
  <si>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</si>
  <si>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</si>
  <si>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</si>
  <si>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</si>
  <si>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</si>
  <si>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</si>
  <si>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</si>
  <si>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</si>
  <si>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</si>
  <si>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</si>
  <si>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</si>
  <si>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</si>
  <si>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</si>
  <si>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</si>
  <si>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</si>
  <si>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</si>
  <si>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</si>
  <si>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</si>
  <si>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</si>
  <si>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</si>
  <si>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</si>
  <si>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</si>
  <si>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</si>
  <si>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</si>
  <si>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</si>
  <si>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</si>
  <si>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</si>
  <si>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</si>
  <si>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</si>
  <si>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</si>
  <si>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</si>
  <si>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</si>
  <si>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</si>
  <si>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</si>
  <si>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</si>
  <si>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</si>
  <si>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</si>
  <si>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</si>
  <si>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</si>
  <si>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</si>
  <si>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</si>
  <si>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</si>
  <si>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</si>
  <si>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</si>
  <si>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</si>
  <si>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</si>
  <si>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</si>
  <si>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</si>
  <si>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</si>
  <si>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</si>
  <si>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</si>
  <si>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</si>
  <si>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</si>
  <si>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</si>
  <si>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</si>
  <si>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</si>
  <si>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</si>
  <si>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</si>
  <si>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</si>
  <si>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</si>
  <si>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</si>
  <si>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</si>
  <si>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</si>
  <si>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</si>
  <si>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</si>
  <si>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</si>
  <si>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</si>
  <si>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</si>
  <si>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</si>
  <si>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</si>
  <si>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</si>
  <si>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</si>
  <si>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</si>
  <si>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</si>
  <si>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</si>
  <si>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</si>
  <si>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</si>
  <si>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</si>
  <si>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</si>
  <si>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</si>
  <si>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</si>
  <si>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</si>
  <si>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</si>
  <si>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</si>
  <si>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</si>
  <si>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</si>
  <si>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</si>
  <si>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</si>
  <si>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</si>
  <si>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</si>
  <si>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</si>
  <si>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</si>
  <si>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</si>
  <si>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</si>
  <si>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</si>
  <si>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</si>
  <si>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</si>
  <si>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</si>
  <si>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</si>
  <si>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</si>
  <si>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</si>
  <si>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</si>
  <si>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</si>
  <si>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</si>
  <si>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</si>
  <si>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</si>
  <si>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</si>
  <si>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</si>
  <si>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</si>
  <si>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</si>
  <si>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</si>
  <si>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</si>
  <si>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</si>
  <si>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</si>
  <si>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</si>
  <si>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</si>
  <si>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</si>
  <si>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</si>
  <si>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</si>
  <si>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</si>
  <si>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</si>
  <si>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</si>
  <si>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</si>
  <si>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</si>
  <si>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</si>
  <si>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</si>
  <si>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</si>
  <si>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</si>
  <si>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</si>
  <si>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</si>
  <si>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</si>
  <si>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</si>
  <si>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</si>
  <si>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</si>
  <si>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</si>
  <si>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</si>
  <si>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</si>
  <si>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</si>
  <si>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</si>
  <si>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</si>
  <si>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</si>
  <si>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</si>
  <si>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</si>
  <si>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</si>
  <si>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</si>
  <si>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</si>
  <si>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</si>
  <si>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</si>
  <si>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</si>
  <si>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</si>
  <si>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</si>
  <si>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</si>
  <si>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</si>
  <si>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</si>
  <si>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</si>
  <si>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</si>
  <si>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</si>
  <si>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</si>
  <si>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</si>
  <si>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</si>
  <si>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</si>
  <si>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</si>
  <si>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</si>
  <si>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</si>
  <si>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</si>
  <si>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</si>
  <si>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</si>
  <si>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</si>
  <si>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</si>
  <si>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</si>
  <si>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</si>
  <si>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</si>
  <si>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</si>
  <si>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</si>
  <si>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</si>
  <si>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</si>
  <si>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</si>
  <si>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</si>
  <si>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</si>
  <si>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</si>
  <si>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</si>
  <si>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</si>
  <si>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</si>
  <si>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</si>
  <si>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</si>
  <si>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</si>
  <si>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</si>
  <si>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</si>
  <si>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</si>
  <si>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</si>
  <si>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</si>
  <si>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</si>
  <si>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</si>
  <si>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</si>
  <si>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</si>
  <si>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</si>
  <si>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</si>
  <si>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</si>
  <si>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</si>
  <si>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</si>
  <si>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</si>
  <si>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</si>
  <si>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</si>
  <si>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</si>
  <si>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</si>
  <si>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</si>
  <si>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</si>
  <si>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</si>
  <si>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</si>
  <si>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</si>
  <si>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</si>
  <si>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</si>
  <si>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</si>
  <si>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</si>
  <si>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</si>
  <si>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</si>
  <si>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</si>
  <si>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</si>
  <si>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</si>
  <si>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</si>
  <si>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</si>
  <si>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</si>
  <si>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</si>
  <si>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</si>
  <si>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</si>
  <si>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</si>
  <si>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</si>
  <si>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</si>
  <si>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</si>
  <si>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</si>
  <si>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</si>
  <si>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</si>
  <si>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</si>
  <si>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</si>
  <si>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</si>
  <si>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</si>
  <si>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</si>
  <si>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</si>
  <si>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</si>
  <si>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</si>
  <si>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</si>
  <si>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</si>
  <si>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</si>
  <si>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</si>
  <si>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</si>
  <si>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</si>
  <si>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</si>
  <si>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</si>
  <si>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</si>
  <si>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</si>
  <si>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</si>
  <si>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</si>
  <si>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</si>
  <si>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</si>
  <si>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</si>
  <si>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</si>
  <si>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</si>
  <si>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</si>
  <si>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</si>
  <si>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</si>
  <si>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</si>
  <si>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</si>
  <si>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</si>
  <si>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</si>
  <si>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</si>
  <si>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</si>
  <si>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</si>
  <si>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</si>
  <si>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</si>
  <si>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</si>
  <si>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</si>
  <si>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</si>
  <si>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</si>
  <si>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</si>
  <si>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</si>
  <si>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</si>
  <si>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</si>
  <si>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</si>
  <si>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</si>
  <si>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</si>
  <si>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</si>
  <si>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</si>
  <si>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</si>
  <si>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</si>
  <si>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</si>
  <si>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</si>
  <si>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</si>
  <si>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</si>
  <si>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</si>
  <si>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</si>
  <si>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</si>
  <si>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</si>
  <si>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</si>
  <si>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</si>
  <si>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</si>
  <si>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</si>
  <si>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</si>
  <si>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</si>
  <si>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</si>
  <si>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</si>
  <si>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</si>
  <si>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</si>
  <si>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</si>
  <si>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</si>
  <si>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</si>
  <si>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</si>
  <si>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</si>
  <si>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</si>
  <si>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</si>
  <si>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</si>
  <si>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</si>
  <si>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</si>
  <si>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</si>
  <si>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</si>
  <si>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</si>
  <si>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</si>
  <si>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</si>
  <si>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</si>
  <si>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</si>
  <si>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</si>
  <si>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</si>
  <si>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</si>
  <si>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</si>
  <si>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</si>
  <si>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</si>
  <si>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</si>
  <si>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</si>
  <si>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</si>
  <si>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</si>
  <si>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</si>
  <si>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</si>
  <si>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</si>
  <si>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</si>
  <si>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</si>
  <si>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</si>
  <si>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</si>
  <si>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</si>
  <si>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</si>
  <si>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</si>
  <si>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</si>
  <si>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</si>
  <si>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</si>
  <si>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</si>
  <si>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</si>
  <si>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</si>
  <si>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</si>
  <si>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</si>
  <si>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</si>
  <si>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</si>
  <si>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</si>
  <si>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</si>
  <si>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</si>
  <si>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</si>
  <si>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</si>
  <si>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</si>
  <si>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</si>
  <si>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</si>
  <si>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</si>
  <si>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</si>
  <si>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</si>
  <si>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</si>
  <si>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</si>
  <si>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</si>
  <si>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</si>
  <si>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</si>
  <si>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</si>
  <si>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</si>
  <si>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</si>
  <si>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</si>
  <si>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</si>
  <si>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</si>
  <si>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</si>
  <si>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</si>
  <si>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</si>
  <si>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</si>
  <si>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</si>
  <si>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</si>
  <si>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</si>
  <si>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</si>
  <si>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</si>
  <si>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</si>
  <si>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</si>
  <si>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</si>
  <si>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</si>
  <si>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</si>
  <si>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</si>
  <si>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</si>
  <si>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</si>
  <si>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</si>
  <si>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</si>
  <si>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</si>
  <si>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</si>
  <si>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</si>
  <si>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</si>
  <si>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</si>
  <si>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</si>
  <si>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</si>
  <si>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</si>
  <si>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</si>
  <si>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</si>
  <si>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</si>
  <si>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</si>
  <si>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</si>
  <si>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</si>
  <si>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</si>
  <si>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</si>
  <si>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</si>
  <si>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</si>
  <si>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</si>
  <si>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</si>
  <si>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</si>
  <si>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</si>
  <si>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</si>
  <si>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</si>
  <si>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</si>
  <si>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</si>
  <si>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</si>
  <si>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</si>
  <si>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</si>
  <si>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</si>
  <si>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</si>
  <si>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</si>
  <si>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</si>
  <si>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</si>
  <si>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</si>
  <si>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</si>
  <si>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</si>
  <si>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</si>
  <si>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</si>
  <si>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</si>
  <si>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</si>
  <si>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</si>
  <si>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</si>
  <si>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</si>
  <si>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</si>
  <si>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</si>
  <si>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</si>
  <si>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</si>
  <si>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</si>
  <si>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</si>
  <si>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</si>
  <si>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</si>
  <si>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</si>
  <si>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</si>
  <si>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</si>
  <si>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</si>
  <si>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</si>
  <si>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</si>
  <si>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</si>
  <si>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</si>
  <si>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</si>
  <si>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</si>
  <si>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</si>
  <si>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</si>
  <si>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</si>
  <si>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</si>
  <si>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</si>
  <si>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</si>
  <si>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</si>
  <si>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</si>
  <si>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</si>
  <si>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</si>
  <si>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</si>
  <si>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</si>
  <si>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</si>
  <si>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</si>
  <si>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</si>
  <si>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</si>
  <si>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</si>
  <si>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</si>
  <si>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</si>
  <si>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</si>
  <si>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</si>
  <si>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</si>
  <si>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</si>
  <si>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</si>
  <si>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</si>
  <si>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</si>
  <si>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</si>
  <si>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</si>
  <si>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</si>
  <si>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</si>
  <si>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</si>
  <si>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</si>
  <si>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</si>
  <si>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</si>
  <si>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</si>
  <si>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</si>
  <si>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</si>
  <si>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</si>
  <si>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</si>
  <si>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</si>
  <si>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</si>
  <si>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</si>
  <si>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</si>
  <si>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</si>
  <si>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</si>
  <si>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</si>
  <si>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</si>
  <si>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</si>
  <si>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</si>
  <si>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</si>
  <si>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</si>
  <si>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</si>
  <si>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</si>
  <si>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</si>
  <si>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</si>
  <si>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</si>
  <si>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</si>
  <si>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</si>
  <si>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</si>
  <si>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</si>
  <si>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</si>
  <si>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</si>
  <si>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</si>
  <si>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</si>
  <si>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</si>
  <si>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</si>
  <si>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</si>
  <si>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</si>
  <si>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</si>
  <si>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</si>
  <si>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</si>
  <si>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</si>
  <si>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</si>
  <si>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</si>
  <si>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</si>
  <si>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</si>
  <si>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</si>
  <si>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</si>
  <si>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</si>
  <si>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</si>
  <si>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</si>
  <si>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</si>
  <si>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</si>
  <si>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</si>
  <si>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</si>
  <si>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</si>
  <si>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</si>
  <si>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</si>
  <si>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</si>
  <si>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</si>
  <si>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</si>
  <si>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</si>
  <si>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</si>
  <si>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</si>
  <si>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</si>
  <si>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</si>
  <si>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</si>
  <si>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</si>
  <si>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</si>
  <si>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</si>
  <si>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</si>
  <si>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</si>
  <si>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</si>
  <si>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</si>
  <si>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</si>
  <si>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</si>
  <si>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</si>
  <si>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</si>
  <si>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</si>
  <si>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</si>
  <si>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</si>
  <si>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</si>
  <si>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</si>
  <si>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</si>
  <si>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</si>
  <si>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</si>
  <si>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</si>
  <si>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</si>
  <si>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</si>
  <si>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</si>
  <si>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</si>
  <si>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</si>
  <si>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</si>
  <si>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</si>
  <si>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</si>
  <si>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</si>
  <si>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</si>
  <si>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</si>
  <si>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</si>
  <si>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</si>
  <si>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</si>
  <si>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</si>
  <si>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</si>
  <si>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</si>
  <si>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</si>
  <si>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</si>
  <si>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</si>
  <si>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</si>
  <si>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</si>
  <si>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</si>
  <si>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</si>
  <si>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</si>
  <si>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</si>
  <si>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</si>
  <si>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</si>
  <si>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</si>
  <si>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</si>
  <si>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</si>
  <si>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</si>
  <si>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</si>
  <si>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</si>
  <si>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</si>
  <si>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</si>
  <si>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</si>
  <si>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</si>
  <si>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</si>
  <si>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</si>
  <si>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</si>
  <si>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</si>
  <si>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</si>
  <si>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</si>
  <si>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</si>
  <si>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</si>
  <si>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</si>
  <si>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</si>
  <si>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</si>
  <si>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</si>
  <si>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</si>
  <si>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</si>
  <si>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</si>
  <si>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</si>
  <si>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</si>
  <si>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</si>
  <si>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</si>
  <si>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</si>
  <si>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</si>
  <si>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</si>
  <si>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</si>
  <si>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</si>
  <si>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</si>
  <si>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</si>
  <si>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</si>
  <si>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</si>
  <si>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</si>
  <si>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</si>
  <si>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</si>
  <si>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</si>
  <si>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</si>
  <si>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</si>
  <si>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</si>
  <si>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</si>
  <si>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</si>
  <si>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</si>
  <si>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</si>
  <si>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</si>
  <si>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</si>
  <si>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</si>
  <si>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</si>
  <si>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</si>
  <si>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</si>
  <si>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</si>
  <si>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</si>
  <si>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</si>
  <si>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</si>
  <si>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</si>
  <si>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</si>
  <si>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</si>
  <si>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</si>
  <si>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</si>
  <si>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</si>
  <si>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</si>
  <si>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</si>
  <si>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</si>
  <si>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</si>
  <si>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</si>
  <si>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</si>
  <si>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</si>
  <si>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</si>
  <si>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</si>
  <si>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</si>
  <si>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</si>
  <si>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</si>
  <si>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</si>
  <si>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</si>
  <si>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</si>
  <si>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</si>
  <si>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</si>
  <si>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</si>
  <si>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</si>
  <si>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</si>
  <si>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</si>
  <si>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</si>
  <si>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</si>
  <si>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</si>
  <si>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</si>
  <si>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</si>
  <si>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</si>
  <si>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</si>
  <si>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</si>
  <si>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</si>
  <si>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</si>
  <si>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</si>
  <si>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</si>
  <si>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</si>
  <si>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</si>
  <si>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</si>
  <si>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</si>
  <si>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</si>
  <si>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</si>
  <si>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</si>
  <si>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</si>
  <si>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</si>
  <si>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</si>
  <si>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</si>
  <si>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</si>
  <si>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</si>
  <si>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</si>
  <si>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</si>
  <si>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</si>
  <si>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</si>
  <si>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</si>
  <si>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</si>
  <si>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</si>
  <si>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</si>
  <si>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</si>
  <si>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</si>
  <si>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</si>
  <si>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</si>
  <si>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</si>
  <si>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</si>
  <si>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</si>
  <si>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</si>
  <si>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</si>
  <si>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</si>
  <si>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</si>
  <si>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</si>
  <si>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</si>
  <si>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</si>
  <si>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</si>
  <si>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</si>
  <si>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</si>
  <si>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</si>
  <si>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</si>
  <si>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</si>
  <si>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</si>
  <si>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</si>
  <si>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</si>
  <si>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</si>
  <si>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</si>
  <si>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</si>
  <si>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</si>
  <si>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</si>
  <si>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</si>
  <si>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</si>
  <si>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</si>
  <si>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</si>
  <si>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</si>
  <si>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</si>
  <si>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</si>
  <si>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</si>
  <si>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</si>
  <si>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</si>
  <si>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</si>
  <si>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</si>
  <si>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</si>
  <si>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</si>
  <si>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</si>
  <si>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</si>
  <si>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</si>
  <si>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</si>
  <si>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</si>
  <si>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</si>
  <si>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</si>
  <si>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</si>
  <si>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</si>
  <si>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</si>
  <si>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</si>
  <si>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</si>
  <si>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</si>
  <si>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</si>
  <si>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</si>
  <si>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</si>
  <si>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</si>
  <si>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</si>
  <si>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</si>
  <si>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</si>
  <si>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</si>
  <si>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</si>
  <si>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</si>
  <si>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</si>
  <si>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</si>
  <si>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</si>
  <si>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</si>
  <si>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</si>
  <si>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</si>
  <si>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</si>
  <si>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</si>
  <si>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</si>
  <si>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</si>
  <si>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</si>
  <si>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</si>
  <si>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</si>
  <si>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</si>
  <si>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</si>
  <si>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</si>
  <si>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</si>
  <si>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</si>
  <si>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</si>
  <si>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</si>
  <si>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</si>
  <si>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</si>
  <si>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</si>
  <si>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</si>
  <si>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</si>
  <si>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</si>
  <si>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</si>
  <si>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</si>
  <si>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</si>
  <si>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</si>
  <si>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</si>
  <si>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</si>
  <si>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</si>
  <si>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</si>
  <si>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</si>
  <si>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</si>
  <si>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</si>
  <si>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</si>
  <si>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</si>
  <si>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</si>
  <si>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</si>
  <si>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</si>
  <si>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</si>
  <si>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</si>
  <si>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</si>
  <si>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</si>
  <si>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</si>
  <si>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</si>
  <si>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</si>
  <si>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</si>
  <si>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</si>
  <si>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</si>
  <si>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</si>
  <si>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</si>
  <si>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</si>
  <si>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</si>
  <si>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</si>
  <si>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</si>
  <si>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</si>
  <si>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</si>
  <si>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</si>
  <si>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</si>
  <si>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</si>
  <si>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</si>
  <si>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</si>
  <si>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</si>
  <si>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</si>
  <si>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</si>
  <si>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</si>
  <si>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</si>
  <si>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</si>
  <si>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</si>
  <si>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</si>
  <si>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</si>
  <si>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</si>
  <si>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</si>
  <si>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</si>
  <si>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</si>
  <si>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</si>
  <si>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</si>
  <si>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</si>
  <si>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</si>
  <si>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</si>
  <si>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</si>
  <si>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</si>
  <si>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</si>
  <si>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</si>
  <si>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</si>
  <si>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</si>
  <si>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</si>
  <si>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</si>
  <si>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</si>
  <si>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</si>
  <si>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</si>
  <si>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</si>
  <si>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</si>
  <si>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</si>
  <si>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</si>
  <si>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</si>
  <si>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</si>
  <si>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</si>
  <si>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</si>
  <si>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</si>
  <si>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</si>
  <si>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</si>
  <si>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</si>
  <si>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</si>
  <si>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</si>
  <si>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</si>
  <si>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</si>
  <si>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</si>
  <si>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</si>
  <si>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</si>
  <si>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</si>
  <si>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</si>
  <si>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</si>
  <si>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</si>
  <si>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</si>
  <si>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</si>
  <si>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</si>
  <si>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</si>
  <si>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</si>
  <si>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</si>
  <si>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</si>
  <si>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</si>
  <si>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</si>
  <si>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</si>
  <si>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</si>
  <si>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</si>
  <si>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</si>
  <si>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</si>
  <si>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</si>
  <si>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</si>
  <si>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</si>
  <si>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</si>
  <si>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</si>
  <si>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</si>
  <si>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</si>
  <si>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</si>
  <si>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</si>
  <si>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</si>
  <si>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</si>
  <si>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</si>
  <si>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</si>
  <si>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</si>
  <si>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</si>
  <si>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</si>
  <si>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</si>
  <si>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</si>
  <si>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</si>
  <si>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</si>
  <si>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</si>
  <si>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</si>
  <si>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</si>
  <si>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</si>
  <si>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</si>
  <si>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</si>
  <si>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</si>
  <si>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</si>
  <si>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</si>
  <si>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</si>
  <si>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</si>
  <si>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</si>
  <si>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</si>
  <si>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</si>
  <si>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</si>
  <si>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</si>
  <si>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</si>
  <si>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</si>
  <si>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</si>
  <si>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</si>
  <si>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</si>
  <si>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</si>
  <si>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</si>
  <si>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</si>
  <si>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</si>
  <si>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</si>
  <si>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</si>
  <si>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</si>
  <si>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</si>
  <si>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</si>
  <si>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</si>
  <si>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</si>
  <si>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</si>
  <si>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</si>
  <si>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</si>
  <si>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</si>
  <si>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</si>
  <si>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</si>
  <si>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</si>
  <si>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</si>
  <si>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</si>
  <si>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</si>
  <si>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</si>
  <si>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</si>
  <si>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</si>
  <si>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</si>
  <si>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</si>
  <si>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</si>
  <si>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</si>
  <si>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</si>
  <si>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</si>
  <si>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</si>
  <si>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</si>
  <si>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</si>
  <si>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</si>
  <si>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</si>
  <si>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</si>
  <si>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</si>
  <si>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</si>
  <si>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</si>
  <si>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</si>
  <si>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</si>
  <si>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</si>
  <si>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</si>
  <si>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</si>
  <si>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</si>
  <si>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</si>
  <si>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</si>
  <si>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</si>
  <si>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</si>
  <si>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</si>
  <si>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</si>
  <si>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</si>
  <si>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</si>
  <si>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</si>
  <si>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</si>
  <si>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</si>
  <si>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</si>
  <si>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</si>
  <si>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</si>
  <si>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</si>
  <si>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</si>
  <si>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</si>
  <si>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</si>
  <si>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</si>
  <si>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</si>
  <si>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</si>
  <si>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</si>
  <si>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</si>
  <si>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</si>
  <si>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</si>
  <si>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</si>
  <si>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</si>
  <si>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</si>
  <si>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</si>
  <si>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</si>
  <si>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</si>
  <si>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</si>
  <si>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</si>
  <si>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</si>
  <si>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</si>
  <si>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</si>
  <si>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</si>
  <si>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</si>
  <si>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</si>
  <si>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</si>
  <si>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</si>
  <si>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</si>
  <si>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</si>
  <si>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</si>
  <si>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</si>
  <si>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</si>
  <si>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</si>
  <si>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</si>
  <si>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</si>
  <si>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</si>
  <si>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</si>
  <si>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</si>
  <si>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</si>
  <si>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</si>
  <si>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</si>
  <si>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</si>
  <si>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</si>
  <si>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</si>
  <si>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</si>
  <si>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</si>
  <si>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</si>
  <si>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</si>
  <si>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</si>
  <si>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</si>
  <si>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</si>
  <si>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</si>
  <si>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</si>
  <si>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</si>
  <si>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</si>
  <si>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</si>
  <si>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</si>
  <si>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</si>
  <si>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</si>
  <si>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</si>
  <si>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</si>
  <si>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</si>
  <si>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</si>
  <si>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</si>
  <si>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</si>
  <si>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</si>
  <si>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</si>
  <si>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</si>
  <si>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</si>
  <si>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</si>
  <si>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</si>
  <si>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</si>
  <si>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</si>
  <si>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</si>
  <si>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</si>
  <si>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</si>
  <si>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</si>
  <si>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</si>
  <si>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</si>
  <si>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</si>
  <si>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</si>
  <si>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</si>
  <si>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</si>
  <si>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</si>
  <si>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</si>
  <si>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</si>
  <si>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</si>
  <si>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</si>
  <si>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</si>
  <si>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</si>
  <si>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</si>
  <si>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</si>
  <si>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</si>
  <si>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</si>
  <si>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</si>
  <si>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</si>
  <si>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</si>
  <si>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</si>
  <si>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</si>
  <si>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</si>
  <si>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</si>
  <si>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</si>
  <si>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</si>
  <si>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</si>
  <si>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</si>
  <si>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</si>
  <si>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</si>
  <si>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</si>
  <si>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</si>
  <si>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</si>
  <si>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</si>
  <si>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</si>
  <si>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</si>
  <si>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</si>
  <si>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</si>
  <si>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</si>
  <si>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</si>
  <si>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</si>
  <si>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</si>
  <si>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</si>
  <si>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</si>
  <si>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</si>
  <si>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</si>
  <si>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</si>
  <si>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</si>
  <si>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</si>
  <si>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</si>
  <si>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</si>
  <si>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</si>
  <si>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</si>
  <si>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</si>
  <si>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</si>
  <si>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</si>
  <si>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</si>
  <si>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</si>
  <si>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</si>
  <si>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</si>
  <si>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</si>
  <si>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</si>
  <si>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</si>
  <si>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</si>
  <si>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</si>
  <si>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</si>
  <si>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</si>
  <si>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</si>
  <si>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</si>
  <si>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</si>
  <si>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</si>
  <si>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</si>
  <si>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</si>
  <si>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</si>
  <si>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</si>
  <si>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</si>
  <si>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</si>
  <si>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</si>
  <si>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</si>
  <si>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</si>
  <si>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</si>
  <si>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</si>
  <si>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</si>
  <si>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</si>
  <si>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</si>
  <si>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</si>
  <si>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</si>
  <si>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</si>
  <si>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</si>
  <si>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</si>
  <si>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</si>
  <si>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</si>
  <si>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</si>
  <si>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</si>
  <si>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</si>
  <si>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</si>
  <si>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</si>
  <si>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</si>
  <si>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</si>
  <si>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</si>
  <si>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</si>
  <si>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</si>
  <si>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</si>
  <si>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</si>
  <si>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</si>
  <si>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</si>
  <si>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</si>
  <si>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</si>
  <si>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</si>
  <si>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</si>
  <si>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</si>
  <si>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</si>
  <si>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</si>
  <si>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</si>
  <si>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</si>
  <si>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</si>
  <si>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</si>
  <si>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</si>
  <si>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</si>
  <si>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</si>
  <si>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</si>
  <si>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</si>
  <si>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</si>
  <si>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</si>
  <si>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</si>
  <si>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</si>
  <si>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</si>
  <si>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</si>
  <si>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</si>
  <si>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</si>
  <si>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</si>
  <si>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</si>
  <si>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</si>
  <si>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</si>
  <si>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</si>
  <si>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</si>
  <si>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</si>
  <si>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</si>
  <si>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</si>
  <si>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</si>
  <si>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</si>
  <si>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</si>
  <si>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</si>
  <si>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</si>
  <si>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</si>
  <si>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</si>
  <si>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</si>
  <si>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</si>
  <si>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</si>
  <si>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</si>
  <si>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</si>
  <si>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</si>
  <si>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</si>
  <si>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</si>
  <si>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</si>
  <si>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</si>
  <si>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</si>
  <si>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</si>
  <si>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</si>
  <si>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</si>
  <si>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</si>
  <si>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</si>
  <si>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</si>
  <si>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</si>
  <si>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</si>
  <si>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</si>
  <si>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</si>
  <si>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</si>
  <si>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</si>
  <si>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</si>
  <si>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</si>
  <si>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</si>
  <si>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</si>
  <si>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</si>
  <si>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</si>
  <si>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</si>
  <si>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</si>
  <si>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</si>
  <si>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</si>
  <si>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</si>
  <si>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</si>
  <si>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</si>
  <si>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</si>
  <si>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</si>
  <si>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</si>
  <si>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</si>
  <si>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</si>
  <si>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</si>
  <si>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</si>
  <si>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</si>
  <si>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</si>
  <si>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</si>
  <si>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</si>
  <si>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</si>
  <si>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</si>
  <si>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</si>
  <si>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</si>
  <si>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</si>
  <si>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</si>
  <si>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</si>
  <si>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</si>
  <si>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</si>
  <si>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</si>
  <si>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</si>
  <si>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</si>
  <si>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</si>
  <si>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</si>
  <si>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</si>
  <si>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</si>
  <si>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</si>
  <si>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</si>
  <si>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</si>
  <si>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</si>
  <si>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</si>
  <si>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</si>
  <si>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</si>
  <si>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</si>
  <si>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</si>
  <si>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</si>
  <si>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</si>
  <si>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</si>
  <si>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</si>
  <si>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</si>
  <si>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</si>
  <si>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</si>
  <si>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</si>
  <si>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</si>
  <si>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</si>
  <si>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</si>
  <si>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</si>
  <si>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</si>
  <si>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</si>
  <si>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</si>
  <si>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</si>
  <si>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</si>
  <si>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</si>
  <si>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</si>
  <si>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</si>
  <si>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</si>
  <si>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</si>
  <si>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</si>
  <si>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</si>
  <si>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</si>
  <si>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</si>
  <si>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</si>
  <si>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</si>
  <si>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</si>
  <si>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</si>
  <si>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</si>
  <si>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</si>
  <si>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</si>
  <si>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</si>
  <si>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</si>
  <si>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</si>
  <si>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</si>
  <si>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</si>
  <si>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</si>
  <si>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</si>
  <si>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</si>
  <si>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</si>
  <si>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</si>
  <si>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</si>
  <si>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</si>
  <si>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</si>
  <si>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</si>
  <si>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</si>
  <si>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</si>
  <si>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</si>
  <si>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</si>
  <si>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</si>
  <si>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</si>
  <si>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</si>
  <si>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</si>
  <si>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</si>
  <si>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</si>
  <si>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</si>
  <si>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</si>
  <si>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</si>
  <si>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</si>
  <si>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</si>
  <si>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</si>
  <si>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</si>
  <si>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</si>
  <si>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</si>
  <si>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</si>
  <si>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</si>
  <si>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</si>
  <si>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</si>
  <si>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</si>
  <si>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</si>
  <si>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</si>
  <si>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</si>
  <si>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</si>
  <si>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</si>
  <si>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</si>
  <si>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</si>
  <si>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</si>
  <si>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</si>
  <si>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</si>
  <si>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</si>
  <si>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</si>
  <si>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</si>
  <si>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</si>
  <si>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</si>
  <si>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</si>
  <si>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</si>
  <si>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</si>
  <si>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</si>
  <si>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</si>
  <si>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</si>
  <si>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</si>
  <si>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</si>
  <si>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</si>
  <si>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</si>
  <si>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</si>
  <si>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</si>
  <si>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</si>
  <si>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</si>
  <si>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</si>
  <si>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</si>
  <si>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</si>
  <si>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</si>
  <si>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</si>
  <si>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</si>
  <si>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</si>
  <si>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</si>
  <si>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</si>
  <si>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</si>
  <si>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</si>
  <si>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</si>
  <si>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</si>
  <si>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</si>
  <si>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</si>
  <si>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</si>
  <si>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</si>
  <si>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</si>
  <si>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</si>
  <si>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</si>
  <si>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</si>
  <si>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</si>
  <si>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</si>
  <si>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</si>
  <si>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</si>
  <si>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</si>
  <si>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</si>
  <si>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</si>
  <si>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</si>
  <si>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</si>
  <si>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</si>
  <si>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</si>
  <si>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</si>
  <si>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</si>
  <si>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</si>
  <si>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</si>
  <si>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</si>
  <si>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</si>
  <si>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</si>
  <si>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</si>
  <si>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</si>
  <si>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</si>
  <si>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</si>
  <si>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</si>
  <si>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</si>
  <si>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</si>
  <si>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</si>
  <si>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</si>
  <si>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</si>
  <si>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</si>
  <si>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</si>
  <si>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</si>
  <si>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</si>
  <si>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</si>
  <si>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</si>
  <si>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</si>
  <si>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</si>
  <si>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</si>
  <si>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</si>
  <si>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</si>
  <si>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</si>
  <si>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</si>
  <si>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</si>
  <si>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</si>
  <si>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</si>
  <si>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</si>
  <si>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</si>
  <si>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</si>
  <si>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</si>
  <si>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</si>
  <si>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</si>
  <si>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</si>
  <si>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</si>
  <si>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</si>
  <si>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</si>
  <si>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</si>
  <si>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</si>
  <si>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</si>
  <si>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</si>
  <si>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</si>
  <si>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</si>
  <si>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</si>
  <si>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</si>
  <si>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</si>
  <si>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</si>
  <si>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</si>
  <si>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</si>
  <si>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</si>
  <si>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</si>
  <si>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</si>
  <si>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</si>
  <si>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</si>
  <si>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</si>
  <si>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</si>
  <si>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</si>
  <si>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</si>
  <si>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</si>
  <si>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</si>
  <si>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</si>
  <si>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</si>
  <si>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</si>
  <si>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</si>
  <si>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</si>
  <si>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</si>
  <si>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</si>
  <si>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</si>
  <si>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</si>
  <si>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</si>
  <si>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</si>
  <si>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</si>
  <si>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</si>
  <si>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</si>
  <si>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</si>
  <si>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</si>
  <si>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</si>
  <si>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</si>
  <si>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</si>
  <si>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</si>
  <si>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</si>
  <si>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</si>
  <si>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</si>
  <si>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</si>
  <si>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</si>
  <si>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</si>
  <si>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</si>
  <si>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</si>
  <si>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</si>
  <si>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</si>
  <si>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</si>
  <si>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</si>
  <si>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</si>
  <si>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</si>
  <si>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</si>
  <si>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</si>
  <si>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</si>
  <si>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</si>
  <si>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</si>
  <si>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</si>
  <si>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</si>
  <si>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</si>
  <si>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</si>
  <si>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</si>
  <si>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</si>
  <si>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</si>
  <si>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</si>
  <si>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</si>
  <si>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</si>
  <si>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</si>
  <si>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</si>
  <si>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</si>
  <si>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</si>
  <si>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</si>
  <si>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</si>
  <si>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</si>
  <si>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</si>
  <si>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</si>
  <si>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</si>
  <si>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</si>
  <si>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</si>
  <si>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</si>
  <si>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</si>
  <si>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</si>
  <si>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</si>
  <si>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</si>
  <si>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</si>
  <si>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</si>
  <si>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</si>
  <si>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</si>
  <si>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</si>
  <si>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</si>
  <si>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</si>
  <si>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</si>
  <si>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</si>
  <si>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</si>
  <si>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</si>
  <si>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</si>
  <si>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</si>
  <si>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</si>
  <si>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</si>
  <si>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</si>
  <si>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</si>
  <si>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</si>
  <si>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</si>
  <si>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</si>
  <si>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</si>
  <si>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</si>
  <si>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</si>
  <si>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</si>
  <si>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</si>
  <si>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</si>
  <si>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</si>
  <si>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</si>
  <si>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</si>
  <si>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</si>
  <si>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</si>
  <si>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</si>
  <si>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</si>
  <si>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</si>
  <si>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</si>
  <si>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</si>
  <si>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</si>
  <si>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</si>
  <si>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</si>
  <si>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</si>
  <si>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</si>
  <si>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</si>
  <si>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</si>
  <si>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</si>
  <si>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</si>
  <si>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</si>
  <si>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</si>
  <si>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</si>
  <si>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</si>
  <si>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</si>
  <si>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</si>
  <si>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</si>
  <si>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</si>
  <si>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</si>
  <si>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</si>
  <si>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</si>
  <si>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</si>
  <si>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</si>
  <si>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</si>
  <si>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</si>
  <si>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</si>
  <si>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</si>
  <si>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</si>
  <si>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</si>
  <si>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</si>
  <si>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</si>
  <si>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</si>
  <si>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</si>
  <si>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</si>
  <si>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</si>
  <si>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</si>
  <si>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</si>
  <si>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</si>
  <si>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</si>
  <si>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</si>
  <si>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</si>
  <si>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</si>
  <si>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</si>
  <si>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</si>
  <si>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</si>
  <si>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</si>
  <si>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</si>
  <si>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</si>
  <si>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</si>
  <si>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</si>
  <si>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</si>
  <si>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</si>
  <si>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</si>
  <si>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</si>
  <si>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</si>
  <si>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</si>
  <si>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</si>
  <si>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</si>
  <si>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</si>
  <si>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</si>
  <si>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</si>
  <si>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</si>
  <si>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</si>
  <si>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</si>
  <si>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</si>
  <si>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</si>
  <si>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</si>
  <si>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</si>
  <si>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</si>
  <si>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</si>
  <si>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</si>
  <si>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</si>
  <si>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</si>
  <si>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</si>
  <si>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</si>
  <si>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</si>
  <si>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</si>
  <si>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</si>
  <si>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</si>
  <si>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</si>
  <si>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</si>
  <si>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</si>
  <si>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</si>
  <si>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</si>
  <si>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</si>
  <si>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</si>
  <si>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</si>
  <si>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</si>
  <si>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</si>
  <si>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</si>
  <si>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</si>
  <si>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</si>
  <si>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</si>
  <si>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</si>
  <si>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</si>
  <si>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</si>
  <si>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</si>
  <si>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</si>
  <si>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</si>
  <si>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</si>
  <si>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</si>
  <si>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</si>
  <si>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</si>
  <si>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</si>
  <si>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</si>
  <si>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</si>
  <si>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</si>
  <si>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</si>
  <si>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</si>
  <si>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</si>
  <si>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</si>
  <si>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</si>
  <si>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</si>
  <si>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</si>
  <si>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</si>
  <si>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</si>
  <si>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</si>
  <si>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</si>
  <si>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</si>
  <si>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</si>
  <si>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</si>
  <si>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</si>
  <si>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</si>
  <si>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</si>
  <si>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</si>
  <si>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</si>
  <si>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</si>
  <si>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</si>
  <si>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</si>
  <si>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</si>
  <si>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</si>
  <si>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</si>
  <si>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</si>
  <si>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</si>
  <si>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</si>
  <si>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</si>
  <si>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</si>
  <si>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</si>
  <si>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</si>
  <si>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</si>
  <si>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</si>
  <si>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</si>
  <si>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</si>
  <si>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</si>
  <si>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</si>
  <si>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</si>
  <si>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</si>
  <si>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</si>
  <si>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</si>
  <si>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</si>
  <si>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</si>
  <si>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</si>
  <si>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</si>
  <si>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</si>
  <si>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</si>
  <si>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</si>
  <si>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</si>
  <si>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</si>
  <si>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</si>
  <si>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</si>
  <si>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</si>
  <si>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</si>
  <si>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</si>
  <si>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</si>
  <si>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</si>
  <si>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</si>
  <si>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</si>
  <si>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</si>
  <si>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</si>
  <si>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</si>
  <si>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</si>
  <si>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</si>
  <si>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</si>
  <si>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</si>
  <si>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</si>
  <si>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</si>
  <si>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</si>
  <si>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</si>
  <si>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</si>
  <si>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</si>
  <si>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</si>
  <si>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</si>
  <si>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</si>
  <si>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</si>
  <si>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</si>
  <si>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</si>
  <si>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</si>
  <si>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</si>
  <si>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</si>
  <si>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</si>
  <si>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</si>
  <si>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</si>
  <si>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</si>
  <si>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</si>
  <si>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</si>
  <si>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</si>
  <si>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</si>
  <si>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</si>
  <si>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</si>
  <si>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</si>
  <si>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</si>
  <si>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</si>
  <si>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</si>
  <si>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</si>
  <si>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</si>
  <si>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</si>
  <si>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</si>
  <si>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</si>
  <si>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</si>
  <si>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</si>
  <si>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</si>
  <si>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</si>
  <si>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</si>
  <si>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</si>
  <si>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</si>
  <si>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</si>
  <si>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</si>
  <si>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</si>
  <si>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</si>
  <si>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</si>
  <si>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</si>
  <si>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</si>
  <si>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</si>
  <si>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</si>
  <si>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</si>
  <si>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</si>
  <si>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</si>
  <si>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</si>
  <si>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</si>
  <si>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</si>
  <si>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</si>
  <si>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</si>
  <si>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</si>
  <si>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</si>
  <si>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</si>
  <si>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</si>
  <si>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</si>
  <si>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</si>
  <si>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</si>
  <si>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</si>
  <si>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</si>
  <si>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</si>
  <si>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</si>
  <si>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</si>
  <si>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</si>
  <si>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</si>
  <si>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</si>
  <si>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</si>
  <si>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</si>
  <si>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</si>
  <si>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</si>
  <si>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</si>
  <si>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</si>
  <si>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</si>
  <si>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</si>
  <si>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</si>
  <si>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</si>
  <si>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</si>
  <si>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</si>
  <si>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</si>
  <si>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</si>
  <si>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</si>
  <si>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</si>
  <si>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</si>
  <si>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</si>
  <si>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</si>
  <si>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</si>
  <si>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</si>
  <si>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</si>
  <si>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</si>
  <si>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</si>
  <si>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</si>
  <si>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</si>
  <si>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</si>
  <si>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</si>
  <si>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</si>
  <si>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</si>
  <si>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</si>
  <si>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</si>
  <si>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</si>
  <si>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</si>
  <si>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</si>
  <si>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</si>
  <si>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</si>
  <si>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</si>
  <si>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</si>
  <si>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</si>
  <si>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</si>
  <si>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</si>
  <si>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</si>
  <si>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</si>
  <si>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</si>
  <si>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</si>
  <si>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</si>
  <si>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</si>
  <si>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</si>
  <si>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</si>
  <si>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</si>
  <si>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</si>
  <si>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</si>
  <si>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</si>
  <si>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</si>
  <si>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</si>
  <si>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</si>
  <si>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</si>
  <si>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</si>
  <si>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</si>
  <si>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</si>
  <si>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</si>
  <si>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</si>
  <si>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</si>
  <si>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</si>
  <si>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</si>
  <si>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</si>
  <si>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</si>
  <si>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</si>
  <si>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</si>
  <si>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</si>
  <si>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</si>
  <si>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</si>
  <si>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</si>
  <si>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</si>
  <si>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</si>
  <si>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</si>
  <si>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</si>
  <si>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</si>
  <si>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</si>
  <si>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</si>
  <si>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</si>
  <si>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</si>
  <si>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</si>
  <si>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</si>
  <si>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</si>
  <si>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</si>
  <si>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</si>
  <si>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</si>
  <si>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</si>
  <si>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</si>
  <si>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</si>
  <si>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</si>
  <si>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</si>
  <si>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</si>
  <si>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</si>
  <si>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</si>
  <si>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</si>
  <si>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</si>
  <si>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</si>
  <si>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</si>
  <si>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</si>
  <si>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</si>
  <si>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</si>
  <si>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</si>
  <si>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</si>
  <si>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</si>
  <si>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</si>
  <si>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</si>
  <si>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</si>
  <si>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</si>
  <si>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</si>
  <si>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</si>
  <si>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</si>
  <si>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</si>
  <si>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</si>
  <si>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</si>
  <si>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</si>
  <si>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</si>
  <si>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</si>
  <si>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</si>
  <si>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</si>
  <si>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</si>
  <si>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</si>
  <si>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</si>
  <si>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</si>
  <si>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</si>
  <si>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</si>
  <si>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</si>
  <si>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</si>
  <si>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</si>
  <si>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</si>
  <si>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</si>
  <si>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</si>
  <si>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</si>
  <si>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</si>
  <si>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</si>
  <si>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</si>
  <si>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</si>
  <si>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</si>
  <si>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</si>
  <si>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</si>
  <si>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</si>
  <si>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</si>
  <si>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</si>
  <si>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</si>
  <si>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</si>
  <si>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</si>
  <si>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</si>
  <si>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</si>
  <si>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</si>
  <si>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</si>
  <si>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</si>
  <si>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</si>
  <si>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</si>
  <si>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</si>
  <si>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</si>
  <si>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</si>
  <si>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</si>
  <si>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</si>
  <si>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</si>
  <si>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</si>
  <si>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</si>
  <si>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</si>
  <si>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</si>
  <si>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</si>
  <si>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</si>
  <si>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</si>
  <si>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</si>
  <si>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</si>
  <si>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</si>
  <si>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</si>
  <si>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</si>
  <si>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</si>
  <si>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</si>
  <si>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</si>
  <si>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</si>
  <si>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</si>
  <si>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</si>
  <si>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</si>
  <si>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</si>
  <si>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</si>
  <si>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</si>
  <si>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</si>
  <si>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</si>
  <si>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</si>
  <si>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</si>
  <si>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</si>
  <si>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</si>
  <si>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</si>
  <si>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</si>
  <si>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</si>
  <si>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</si>
  <si>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</si>
  <si>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</si>
  <si>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</si>
  <si>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</si>
  <si>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</si>
  <si>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</si>
  <si>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</si>
  <si>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</si>
  <si>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</si>
  <si>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</si>
  <si>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</si>
  <si>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</si>
  <si>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</si>
  <si>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</si>
  <si>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</si>
  <si>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</si>
  <si>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</si>
  <si>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</si>
  <si>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</si>
  <si>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</si>
  <si>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</si>
  <si>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</si>
  <si>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</si>
  <si>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</si>
  <si>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</si>
  <si>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</si>
  <si>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</si>
  <si>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</si>
  <si>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</si>
  <si>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</si>
  <si>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</si>
  <si>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</si>
  <si>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</si>
  <si>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</si>
  <si>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</si>
  <si>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</si>
  <si>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</si>
  <si>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</si>
  <si>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</si>
  <si>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</si>
  <si>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</si>
  <si>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</si>
  <si>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</si>
  <si>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</si>
  <si>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</si>
  <si>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</si>
  <si>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</si>
  <si>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</si>
  <si>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</si>
  <si>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</si>
  <si>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</si>
  <si>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</si>
  <si>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</si>
  <si>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</si>
  <si>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</si>
  <si>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</si>
  <si>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</si>
  <si>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</si>
  <si>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</si>
  <si>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</si>
  <si>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</si>
  <si>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</si>
  <si>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</si>
  <si>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</si>
  <si>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</si>
  <si>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</si>
  <si>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</si>
  <si>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</si>
  <si>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</si>
  <si>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</si>
  <si>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</si>
  <si>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</si>
  <si>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</si>
  <si>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</si>
  <si>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</si>
  <si>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</si>
  <si>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</si>
  <si>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</si>
  <si>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</si>
  <si>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</si>
  <si>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</si>
  <si>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</si>
  <si>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</si>
  <si>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</si>
  <si>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</si>
  <si>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</si>
  <si>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</si>
  <si>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</si>
  <si>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</si>
  <si>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</si>
  <si>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</si>
  <si>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</si>
  <si>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</si>
  <si>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</si>
  <si>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</si>
  <si>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</si>
  <si>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</si>
  <si>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</si>
  <si>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</si>
  <si>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</si>
  <si>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</si>
  <si>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</si>
  <si>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</si>
  <si>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</si>
  <si>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</si>
  <si>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</si>
  <si>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</si>
  <si>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</si>
  <si>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</si>
  <si>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</si>
  <si>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</si>
  <si>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</si>
  <si>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</si>
  <si>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</si>
  <si>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</si>
  <si>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</si>
  <si>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</si>
  <si>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</si>
  <si>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</si>
  <si>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</si>
  <si>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</si>
  <si>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</si>
  <si>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</si>
  <si>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</si>
  <si>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</si>
  <si>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</si>
  <si>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</si>
  <si>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</si>
  <si>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</si>
  <si>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</si>
  <si>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</si>
  <si>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</si>
  <si>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</si>
  <si>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</si>
  <si>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</si>
  <si>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</si>
  <si>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</si>
  <si>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</si>
  <si>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</si>
  <si>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</si>
  <si>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</si>
  <si>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</si>
  <si>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</si>
  <si>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</si>
  <si>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</si>
  <si>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</si>
  <si>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</si>
  <si>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</si>
  <si>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</si>
  <si>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</si>
  <si>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</si>
  <si>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</si>
  <si>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</si>
  <si>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</si>
  <si>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</si>
  <si>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</si>
  <si>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</si>
  <si>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</si>
  <si>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</si>
  <si>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</si>
  <si>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</si>
  <si>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</si>
  <si>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</si>
  <si>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</si>
  <si>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</si>
  <si>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</si>
  <si>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</si>
  <si>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</si>
  <si>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</si>
  <si>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</si>
  <si>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</si>
  <si>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</si>
  <si>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</si>
  <si>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</si>
  <si>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</si>
  <si>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</si>
  <si>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</si>
  <si>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</si>
  <si>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</si>
  <si>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</si>
  <si>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</si>
  <si>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</si>
  <si>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</si>
  <si>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</si>
  <si>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</si>
  <si>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</si>
  <si>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</si>
  <si>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</si>
  <si>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</si>
  <si>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</si>
  <si>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</si>
  <si>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</si>
  <si>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</si>
  <si>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</si>
  <si>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</si>
  <si>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</si>
  <si>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</si>
  <si>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</si>
  <si>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</si>
  <si>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</si>
  <si>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</si>
  <si>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</si>
  <si>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</si>
  <si>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</si>
  <si>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</si>
  <si>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</si>
  <si>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</si>
  <si>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</si>
  <si>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</si>
  <si>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</si>
  <si>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</si>
  <si>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</si>
  <si>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</si>
  <si>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</si>
  <si>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</si>
  <si>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</si>
  <si>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</si>
  <si>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</si>
  <si>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</si>
  <si>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</si>
  <si>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</si>
  <si>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</si>
  <si>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</si>
  <si>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</si>
  <si>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</si>
  <si>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</si>
  <si>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</si>
  <si>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</si>
  <si>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</si>
  <si>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</si>
  <si>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</si>
  <si>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</si>
  <si>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</si>
  <si>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</si>
  <si>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</si>
  <si>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</si>
  <si>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</si>
  <si>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</si>
  <si>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</si>
  <si>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</si>
  <si>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</si>
  <si>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</si>
  <si>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</si>
  <si>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</si>
  <si>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</si>
  <si>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</si>
  <si>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</si>
  <si>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</si>
  <si>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</si>
  <si>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</si>
  <si>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</si>
  <si>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</si>
  <si>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</si>
  <si>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</si>
  <si>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</si>
  <si>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</si>
  <si>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</si>
  <si>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</si>
  <si>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</si>
  <si>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</si>
  <si>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</si>
  <si>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</si>
  <si>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</si>
  <si>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</si>
  <si>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</si>
  <si>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</si>
  <si>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</si>
  <si>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</si>
  <si>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</si>
  <si>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</si>
  <si>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</si>
  <si>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</si>
  <si>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</si>
  <si>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</si>
  <si>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</si>
  <si>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</si>
  <si>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</si>
  <si>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</si>
  <si>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</si>
  <si>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</si>
  <si>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</si>
  <si>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</si>
  <si>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</si>
  <si>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</si>
  <si>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</si>
  <si>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</si>
  <si>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</si>
  <si>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</si>
  <si>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</si>
  <si>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</si>
  <si>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</si>
  <si>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</si>
  <si>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</si>
  <si>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</si>
  <si>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</si>
  <si>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</si>
  <si>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</si>
  <si>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</si>
  <si>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</si>
  <si>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</si>
  <si>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</si>
  <si>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</si>
  <si>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</si>
  <si>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</si>
  <si>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</si>
  <si>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</si>
  <si>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</si>
  <si>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</si>
  <si>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</si>
  <si>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</si>
  <si>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</si>
  <si>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</si>
  <si>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</si>
  <si>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</si>
  <si>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</si>
  <si>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</si>
  <si>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</si>
  <si>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</si>
  <si>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</si>
  <si>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</si>
  <si>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</si>
  <si>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</si>
  <si>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</si>
  <si>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</si>
  <si>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</si>
  <si>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</si>
  <si>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</si>
  <si>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</si>
  <si>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</si>
  <si>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</si>
  <si>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</si>
  <si>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</si>
  <si>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</si>
  <si>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</si>
  <si>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</si>
  <si>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</si>
  <si>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</si>
  <si>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</si>
  <si>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</si>
  <si>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</si>
  <si>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</si>
  <si>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</si>
  <si>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</si>
  <si>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</si>
  <si>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</si>
  <si>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</si>
  <si>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</si>
  <si>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</si>
  <si>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</si>
  <si>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</si>
  <si>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</si>
  <si>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</si>
  <si>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</si>
  <si>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</si>
  <si>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</si>
  <si>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</si>
  <si>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</si>
  <si>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</si>
  <si>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</si>
  <si>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</si>
  <si>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</si>
  <si>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</si>
  <si>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</si>
  <si>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</si>
  <si>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</si>
  <si>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</si>
  <si>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</si>
  <si>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</si>
  <si>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</si>
  <si>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</si>
  <si>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</si>
  <si>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</si>
  <si>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</si>
  <si>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</si>
  <si>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</si>
  <si>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</si>
  <si>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</si>
  <si>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</si>
  <si>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</si>
  <si>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</si>
  <si>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</si>
  <si>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</si>
  <si>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</si>
  <si>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</si>
  <si>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</si>
  <si>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</si>
  <si>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</si>
  <si>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</si>
  <si>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</si>
  <si>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</si>
  <si>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</si>
  <si>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</si>
  <si>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</si>
  <si>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</si>
  <si>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</si>
  <si>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</si>
  <si>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</si>
  <si>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</si>
  <si>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</si>
  <si>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</si>
  <si>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</si>
  <si>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</si>
  <si>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</si>
  <si>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</si>
  <si>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</si>
  <si>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</si>
  <si>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</si>
  <si>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</si>
  <si>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</si>
  <si>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</si>
  <si>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</si>
  <si>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</si>
  <si>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</si>
  <si>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</si>
  <si>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</si>
  <si>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</si>
  <si>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</si>
  <si>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</si>
  <si>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</si>
  <si>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</si>
  <si>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</si>
  <si>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</si>
  <si>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</si>
  <si>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</si>
  <si>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</si>
  <si>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</si>
  <si>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</si>
  <si>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</si>
  <si>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</si>
  <si>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</si>
  <si>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</si>
  <si>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</si>
  <si>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</si>
  <si>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</si>
  <si>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</si>
  <si>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</si>
  <si>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</si>
  <si>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</si>
  <si>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</si>
  <si>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</si>
  <si>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</si>
  <si>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</si>
  <si>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</si>
  <si>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</si>
  <si>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</si>
  <si>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</si>
  <si>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</si>
  <si>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</si>
  <si>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</si>
  <si>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</si>
  <si>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</si>
  <si>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</si>
  <si>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</si>
  <si>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</si>
  <si>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</si>
  <si>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</si>
  <si>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</si>
  <si>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</si>
  <si>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</si>
  <si>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</si>
  <si>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</si>
  <si>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</si>
  <si>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</si>
  <si>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</si>
  <si>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</si>
  <si>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</si>
  <si>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</si>
  <si>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</si>
  <si>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</si>
  <si>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</si>
  <si>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</si>
  <si>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</si>
  <si>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</si>
  <si>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</si>
  <si>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</si>
  <si>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</si>
  <si>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</si>
  <si>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</si>
  <si>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</si>
  <si>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</si>
  <si>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</si>
  <si>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</si>
  <si>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</si>
  <si>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</si>
  <si>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</si>
  <si>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</si>
  <si>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</si>
  <si>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</si>
  <si>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</si>
  <si>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</si>
  <si>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</si>
  <si>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</si>
  <si>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</si>
  <si>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</si>
  <si>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</si>
  <si>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</si>
  <si>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</si>
  <si>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</si>
  <si>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</si>
  <si>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</si>
  <si>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</si>
  <si>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</si>
  <si>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</si>
  <si>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</si>
  <si>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</si>
  <si>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</si>
  <si>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</si>
  <si>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</si>
  <si>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</si>
  <si>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</si>
  <si>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</si>
  <si>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</si>
  <si>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</si>
  <si>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</si>
  <si>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</si>
  <si>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</si>
  <si>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</si>
  <si>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</si>
  <si>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</si>
  <si>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</si>
  <si>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</si>
  <si>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</si>
  <si>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</si>
  <si>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</si>
  <si>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</si>
  <si>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</si>
  <si>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</si>
  <si>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</si>
  <si>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</si>
  <si>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</si>
  <si>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</si>
  <si>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</si>
  <si>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</si>
  <si>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</si>
  <si>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</si>
  <si>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</si>
  <si>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</si>
  <si>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</si>
  <si>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</si>
  <si>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</si>
  <si>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</si>
  <si>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</si>
  <si>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</si>
  <si>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</si>
  <si>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</si>
  <si>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</si>
  <si>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</si>
  <si>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</si>
  <si>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</si>
  <si>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</si>
  <si>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</si>
  <si>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</si>
  <si>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</si>
  <si>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</si>
  <si>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</si>
  <si>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</si>
  <si>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</si>
  <si>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</si>
  <si>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</si>
  <si>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</si>
  <si>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</si>
  <si>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</si>
  <si>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</si>
  <si>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</si>
  <si>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</si>
  <si>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</si>
  <si>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</si>
  <si>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</si>
  <si>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</si>
  <si>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</si>
  <si>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</si>
  <si>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</si>
  <si>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</si>
  <si>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</si>
  <si>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</si>
  <si>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</si>
  <si>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</si>
  <si>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</si>
  <si>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</si>
  <si>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</si>
  <si>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</si>
  <si>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</si>
  <si>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</si>
  <si>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</si>
  <si>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</si>
  <si>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</si>
  <si>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</si>
  <si>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</si>
  <si>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</si>
  <si>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</si>
  <si>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</si>
  <si>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</si>
  <si>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</si>
  <si>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</si>
  <si>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</si>
  <si>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</si>
  <si>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</si>
  <si>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</si>
  <si>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</si>
  <si>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</si>
  <si>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</si>
  <si>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</si>
  <si>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</si>
  <si>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</si>
  <si>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</si>
  <si>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</si>
  <si>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</si>
  <si>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</si>
  <si>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</si>
  <si>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</si>
  <si>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</si>
  <si>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</si>
  <si>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</si>
  <si>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</si>
  <si>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</si>
  <si>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</si>
  <si>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</si>
  <si>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</si>
  <si>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</si>
  <si>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</si>
  <si>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</si>
  <si>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</si>
  <si>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</si>
  <si>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</si>
  <si>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</si>
  <si>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</si>
  <si>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</si>
  <si>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</si>
  <si>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</si>
  <si>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</si>
  <si>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</si>
  <si>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</si>
  <si>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</si>
  <si>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</si>
  <si>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</si>
  <si>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</si>
  <si>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</si>
  <si>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</si>
  <si>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</si>
  <si>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</si>
  <si>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</si>
  <si>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</si>
  <si>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</si>
  <si>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</si>
  <si>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</si>
  <si>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</si>
  <si>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</si>
  <si>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</si>
  <si>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</si>
  <si>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</si>
  <si>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</si>
  <si>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</si>
  <si>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</si>
  <si>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</si>
  <si>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</si>
  <si>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</si>
  <si>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</si>
  <si>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</si>
  <si>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</si>
  <si>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</si>
  <si>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</si>
  <si>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</si>
  <si>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</si>
  <si>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</si>
  <si>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</si>
  <si>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</si>
  <si>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</si>
  <si>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</si>
  <si>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</si>
  <si>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</si>
  <si>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</si>
  <si>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</si>
  <si>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</si>
  <si>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</si>
  <si>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</si>
  <si>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</si>
  <si>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</si>
  <si>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</si>
  <si>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</si>
  <si>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</si>
  <si>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</si>
  <si>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</si>
  <si>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</si>
  <si>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</si>
  <si>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</si>
  <si>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</si>
  <si>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</si>
  <si>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</si>
  <si>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</si>
  <si>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</si>
  <si>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</si>
  <si>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</si>
  <si>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</si>
  <si>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</si>
  <si>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</si>
  <si>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</si>
  <si>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</si>
  <si>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</si>
  <si>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</si>
  <si>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</si>
  <si>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</si>
  <si>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</si>
  <si>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</si>
  <si>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</si>
  <si>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</si>
  <si>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</si>
  <si>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</si>
  <si>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</si>
  <si>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</si>
  <si>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</si>
  <si>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</si>
  <si>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</si>
  <si>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</si>
  <si>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</si>
  <si>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</si>
  <si>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</si>
  <si>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</si>
  <si>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</si>
  <si>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</si>
  <si>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</si>
  <si>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</si>
  <si>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</si>
  <si>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</si>
  <si>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</si>
  <si>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</si>
  <si>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</si>
  <si>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</si>
  <si>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</si>
  <si>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</si>
  <si>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</si>
  <si>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</si>
  <si>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</si>
  <si>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</si>
  <si>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</si>
  <si>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</si>
  <si>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</si>
  <si>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</si>
  <si>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</si>
  <si>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</si>
  <si>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</si>
  <si>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</si>
  <si>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</si>
  <si>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</si>
  <si>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</si>
  <si>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</si>
  <si>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</si>
  <si>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</si>
  <si>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</si>
  <si>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</si>
  <si>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</si>
  <si>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</si>
  <si>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</si>
  <si>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</si>
  <si>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</si>
  <si>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</si>
  <si>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</si>
  <si>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</si>
  <si>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</si>
  <si>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</si>
  <si>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</si>
  <si>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</si>
  <si>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</si>
  <si>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</si>
  <si>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</si>
  <si>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</si>
  <si>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</si>
  <si>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</si>
  <si>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</si>
  <si>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</si>
  <si>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</si>
  <si>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</si>
  <si>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</si>
  <si>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</si>
  <si>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</si>
  <si>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</si>
  <si>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</si>
  <si>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</si>
  <si>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</si>
  <si>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</si>
  <si>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</si>
  <si>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</si>
  <si>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</si>
  <si>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</si>
  <si>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</si>
  <si>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</si>
  <si>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</si>
  <si>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</si>
  <si>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</si>
  <si>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</si>
  <si>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</si>
  <si>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</si>
  <si>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</si>
  <si>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</si>
  <si>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</si>
  <si>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</si>
  <si>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</si>
  <si>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</si>
  <si>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</si>
  <si>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</si>
  <si>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</si>
  <si>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</si>
  <si>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</si>
  <si>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</si>
  <si>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</si>
  <si>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</si>
  <si>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</si>
  <si>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</si>
  <si>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</si>
  <si>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</si>
  <si>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</si>
  <si>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</si>
  <si>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</si>
  <si>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</si>
  <si>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</si>
  <si>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</si>
  <si>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</si>
  <si>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</si>
  <si>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</si>
  <si>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</si>
  <si>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</si>
  <si>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</si>
  <si>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</si>
  <si>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</si>
  <si>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</si>
  <si>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</si>
  <si>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</si>
  <si>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</si>
  <si>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</si>
  <si>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</si>
  <si>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</si>
  <si>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</si>
  <si>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</si>
  <si>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</si>
  <si>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</si>
  <si>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</si>
  <si>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</si>
  <si>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</si>
  <si>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</si>
  <si>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</si>
  <si>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</si>
  <si>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</si>
  <si>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</si>
  <si>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</si>
  <si>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</si>
  <si>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</si>
  <si>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</si>
  <si>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</si>
  <si>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</si>
  <si>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</si>
  <si>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</si>
  <si>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</si>
  <si>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</si>
  <si>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</si>
  <si>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</si>
  <si>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</si>
  <si>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</si>
  <si>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</si>
  <si>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</si>
  <si>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</si>
  <si>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</si>
  <si>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</si>
  <si>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</si>
  <si>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</si>
  <si>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</si>
  <si>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</si>
  <si>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</si>
  <si>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</si>
  <si>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</si>
  <si>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</si>
  <si>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</si>
  <si>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</si>
  <si>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</si>
  <si>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</si>
  <si>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</si>
  <si>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</si>
  <si>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</si>
  <si>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</si>
  <si>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</si>
  <si>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</si>
  <si>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</si>
  <si>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</si>
  <si>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</si>
  <si>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</si>
  <si>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</si>
  <si>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</si>
  <si>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</si>
  <si>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</si>
  <si>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</si>
  <si>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</si>
  <si>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</si>
  <si>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</si>
  <si>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</si>
  <si>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</si>
  <si>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</si>
  <si>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</si>
  <si>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</si>
  <si>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</si>
  <si>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</si>
  <si>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</si>
  <si>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</si>
  <si>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</si>
  <si>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</si>
  <si>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</si>
  <si>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</si>
  <si>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</si>
  <si>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</si>
  <si>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</si>
  <si>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</si>
  <si>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</si>
  <si>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</si>
  <si>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</si>
  <si>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</si>
  <si>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</si>
  <si>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</si>
  <si>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</si>
  <si>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</si>
  <si>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</si>
  <si>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</si>
  <si>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</si>
  <si>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</si>
  <si>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</si>
  <si>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</si>
  <si>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</si>
  <si>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</si>
  <si>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</si>
  <si>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</si>
  <si>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</si>
  <si>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</si>
  <si>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</si>
  <si>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</si>
  <si>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</si>
  <si>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</si>
  <si>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</si>
  <si>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</si>
  <si>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</si>
  <si>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</si>
  <si>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</si>
  <si>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</si>
  <si>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</si>
  <si>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</si>
  <si>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</si>
  <si>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</si>
  <si>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</si>
  <si>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</si>
  <si>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</si>
  <si>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</si>
  <si>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</si>
  <si>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</si>
  <si>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</si>
  <si>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</si>
  <si>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</si>
  <si>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</si>
  <si>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</si>
  <si>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</si>
  <si>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</si>
  <si>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</si>
  <si>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</si>
  <si>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</si>
  <si>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</si>
  <si>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</si>
  <si>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</si>
  <si>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</si>
  <si>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</si>
  <si>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</si>
  <si>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</si>
  <si>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</si>
  <si>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</si>
  <si>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</si>
  <si>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</si>
  <si>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</si>
  <si>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</si>
  <si>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</si>
  <si>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</si>
  <si>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</si>
  <si>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</si>
  <si>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</si>
  <si>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</si>
  <si>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</si>
  <si>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</si>
  <si>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</si>
  <si>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</si>
  <si>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</si>
  <si>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</si>
  <si>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</si>
  <si>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</si>
  <si>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</si>
  <si>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</si>
  <si>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</si>
  <si>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</si>
  <si>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</si>
  <si>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</si>
  <si>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</si>
  <si>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</si>
  <si>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</si>
  <si>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</si>
  <si>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</si>
  <si>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</si>
  <si>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</si>
  <si>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</si>
  <si>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</si>
  <si>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</si>
  <si>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</si>
  <si>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</si>
  <si>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</si>
  <si>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</si>
  <si>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</si>
  <si>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</si>
  <si>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</si>
  <si>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</si>
  <si>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</si>
  <si>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</si>
  <si>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</si>
  <si>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</si>
  <si>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</si>
  <si>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</si>
  <si>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</si>
  <si>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</si>
  <si>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</si>
  <si>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</si>
  <si>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</si>
  <si>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</si>
  <si>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</si>
  <si>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</si>
  <si>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</si>
  <si>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</si>
  <si>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</si>
  <si>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</si>
  <si>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</si>
  <si>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</si>
  <si>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</si>
  <si>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</si>
  <si>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</si>
  <si>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</si>
  <si>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</si>
  <si>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</si>
  <si>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</si>
  <si>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</si>
  <si>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</si>
  <si>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</si>
  <si>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</si>
  <si>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</si>
  <si>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</si>
  <si>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</si>
  <si>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</si>
  <si>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</si>
  <si>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</si>
  <si>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</si>
  <si>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</si>
  <si>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</si>
  <si>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</si>
  <si>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</si>
  <si>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</si>
  <si>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</si>
  <si>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</si>
  <si>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</si>
  <si>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</si>
  <si>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</si>
  <si>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</si>
  <si>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</si>
  <si>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</si>
  <si>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</si>
  <si>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</si>
  <si>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</si>
  <si>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</si>
  <si>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</si>
  <si>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</si>
  <si>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</si>
  <si>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</si>
  <si>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</si>
  <si>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</si>
  <si>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</si>
  <si>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</si>
  <si>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</si>
  <si>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</si>
  <si>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</si>
  <si>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</si>
  <si>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</si>
  <si>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</si>
  <si>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</si>
  <si>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</si>
  <si>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</si>
  <si>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</si>
  <si>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</si>
  <si>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</si>
  <si>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</si>
  <si>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</si>
  <si>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</si>
  <si>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</si>
  <si>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</si>
  <si>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</si>
  <si>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</si>
  <si>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</si>
  <si>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</si>
  <si>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</si>
  <si>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</si>
  <si>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</si>
  <si>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</si>
  <si>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</si>
  <si>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</si>
  <si>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</si>
  <si>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</si>
  <si>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</si>
  <si>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</si>
  <si>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</si>
  <si>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</si>
  <si>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</si>
  <si>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</si>
  <si>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</si>
  <si>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</si>
  <si>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</si>
  <si>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</si>
  <si>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</si>
  <si>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</si>
  <si>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</si>
  <si>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</si>
  <si>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</si>
  <si>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</si>
  <si>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</si>
  <si>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</si>
  <si>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</si>
  <si>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</si>
  <si>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</si>
  <si>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</si>
  <si>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</si>
  <si>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</si>
  <si>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</si>
  <si>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</si>
  <si>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</si>
  <si>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</si>
  <si>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</si>
  <si>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</si>
  <si>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</si>
  <si>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</si>
  <si>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</si>
  <si>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</si>
  <si>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</si>
  <si>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</si>
  <si>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</si>
  <si>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</si>
  <si>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</si>
  <si>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</si>
  <si>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</si>
  <si>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</si>
  <si>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</si>
  <si>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</si>
  <si>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</si>
  <si>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</si>
  <si>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</si>
  <si>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</si>
  <si>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</si>
  <si>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</si>
  <si>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</si>
  <si>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</si>
  <si>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</si>
  <si>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</si>
  <si>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</si>
  <si>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</si>
  <si>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</si>
  <si>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</si>
  <si>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</si>
  <si>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</si>
  <si>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</si>
  <si>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</si>
  <si>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</si>
  <si>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</si>
  <si>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</si>
  <si>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</si>
  <si>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</si>
  <si>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</si>
  <si>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</si>
  <si>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</si>
  <si>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</si>
  <si>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</si>
  <si>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</si>
  <si>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</si>
  <si>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</si>
  <si>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</si>
  <si>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</si>
  <si>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</si>
  <si>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</si>
  <si>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</si>
  <si>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</si>
  <si>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</si>
  <si>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</si>
  <si>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</si>
  <si>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</si>
  <si>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</si>
  <si>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</si>
  <si>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</si>
  <si>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</si>
  <si>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</si>
  <si>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</si>
  <si>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</si>
  <si>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</si>
  <si>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</si>
  <si>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</si>
  <si>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</si>
  <si>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</si>
  <si>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</si>
  <si>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</si>
  <si>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</si>
  <si>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</si>
  <si>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</si>
  <si>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</si>
  <si>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</si>
  <si>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</si>
  <si>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</si>
  <si>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</si>
  <si>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</si>
  <si>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</si>
  <si>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</si>
  <si>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</si>
  <si>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</si>
  <si>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</si>
  <si>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</si>
  <si>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</si>
  <si>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</si>
  <si>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</si>
  <si>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</si>
  <si>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</si>
  <si>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</si>
  <si>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</si>
  <si>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</si>
  <si>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</si>
  <si>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</si>
  <si>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</si>
  <si>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</si>
  <si>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</si>
  <si>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</si>
  <si>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</si>
  <si>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</si>
  <si>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</si>
  <si>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</si>
  <si>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</si>
  <si>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</si>
  <si>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</si>
  <si>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</si>
  <si>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</si>
  <si>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</si>
  <si>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</si>
  <si>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</si>
  <si>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</si>
  <si>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</si>
  <si>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</si>
  <si>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</si>
  <si>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</si>
  <si>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</si>
  <si>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</si>
  <si>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</si>
  <si>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</si>
  <si>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</si>
  <si>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</si>
  <si>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</si>
  <si>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</si>
  <si>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</si>
  <si>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</si>
  <si>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</si>
  <si>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</si>
  <si>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</si>
  <si>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</si>
  <si>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</si>
  <si>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</si>
  <si>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</si>
  <si>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</si>
  <si>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</si>
  <si>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</si>
  <si>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</si>
  <si>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</si>
  <si>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</si>
  <si>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</si>
  <si>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</si>
  <si>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</si>
  <si>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</si>
  <si>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</si>
  <si>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</si>
  <si>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</si>
  <si>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</si>
  <si>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</si>
  <si>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</si>
  <si>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</si>
  <si>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</si>
  <si>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</si>
  <si>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</si>
  <si>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</si>
  <si>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</si>
  <si>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</si>
  <si>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</si>
  <si>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</si>
  <si>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</si>
  <si>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</si>
  <si>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</si>
  <si>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</si>
  <si>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</si>
  <si>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</si>
  <si>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</si>
  <si>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</si>
  <si>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</si>
  <si>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</si>
  <si>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</si>
  <si>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</si>
  <si>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</si>
  <si>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</si>
  <si>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</si>
  <si>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</si>
  <si>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</si>
  <si>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</si>
  <si>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</si>
  <si>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</si>
  <si>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</si>
  <si>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</si>
  <si>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</si>
  <si>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</si>
  <si>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</si>
  <si>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</si>
  <si>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</si>
  <si>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</si>
  <si>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</si>
  <si>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</si>
  <si>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</si>
  <si>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</si>
  <si>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</si>
  <si>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</si>
  <si>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</si>
  <si>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</si>
  <si>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</si>
  <si>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</si>
  <si>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</si>
  <si>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</si>
  <si>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</si>
  <si>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</si>
  <si>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</si>
  <si>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</si>
  <si>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</si>
  <si>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</si>
  <si>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</si>
  <si>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</si>
  <si>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</si>
  <si>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</si>
  <si>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</si>
  <si>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</si>
  <si>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</si>
  <si>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</si>
  <si>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</si>
  <si>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</si>
  <si>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</si>
  <si>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</si>
  <si>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</si>
  <si>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</si>
  <si>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</si>
  <si>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</si>
  <si>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</si>
  <si>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</si>
  <si>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</si>
  <si>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</si>
  <si>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</si>
  <si>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</si>
  <si>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</si>
  <si>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</si>
  <si>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</si>
  <si>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</si>
  <si>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</si>
  <si>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</si>
  <si>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</si>
  <si>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</si>
  <si>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</si>
  <si>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</si>
  <si>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</si>
  <si>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</si>
  <si>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</si>
  <si>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</si>
  <si>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</si>
  <si>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</si>
  <si>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</si>
  <si>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</si>
  <si>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</si>
  <si>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</si>
  <si>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</si>
  <si>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</si>
  <si>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</si>
  <si>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</si>
  <si>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</si>
  <si>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</si>
  <si>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</si>
  <si>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</si>
  <si>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</si>
  <si>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</si>
  <si>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</si>
  <si>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</si>
  <si>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</si>
  <si>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</si>
  <si>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</si>
  <si>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</si>
  <si>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</si>
  <si>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</si>
  <si>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</si>
  <si>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</si>
  <si>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</si>
  <si>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</si>
  <si>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</si>
  <si>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</si>
  <si>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</si>
  <si>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</si>
  <si>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</si>
  <si>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</si>
  <si>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</si>
  <si>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</si>
  <si>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</si>
  <si>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</si>
  <si>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</si>
  <si>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</si>
  <si>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</si>
  <si>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</si>
  <si>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</si>
  <si>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</si>
  <si>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</si>
  <si>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</si>
  <si>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</si>
  <si>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</si>
  <si>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</si>
  <si>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</si>
  <si>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</si>
  <si>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</si>
  <si>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</si>
  <si>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</si>
  <si>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</si>
  <si>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</si>
  <si>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</si>
  <si>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</si>
  <si>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</si>
  <si>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</si>
  <si>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</si>
  <si>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</si>
  <si>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</si>
  <si>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</si>
  <si>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</si>
  <si>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</si>
  <si>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</si>
  <si>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</si>
  <si>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</si>
  <si>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</si>
  <si>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</si>
  <si>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</si>
  <si>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</si>
  <si>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</si>
  <si>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</si>
  <si>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</si>
  <si>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</si>
  <si>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</si>
  <si>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</si>
  <si>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</si>
  <si>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</si>
  <si>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</si>
  <si>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</si>
  <si>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</si>
  <si>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</si>
  <si>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</si>
  <si>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</si>
  <si>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</si>
  <si>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</si>
  <si>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</si>
  <si>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</si>
  <si>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</si>
  <si>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</si>
  <si>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</si>
  <si>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</si>
  <si>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</si>
  <si>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</si>
  <si>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</si>
  <si>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</si>
  <si>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</si>
  <si>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</si>
  <si>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</si>
  <si>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</si>
  <si>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</si>
  <si>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</si>
  <si>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</si>
  <si>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</si>
  <si>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</si>
  <si>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</si>
  <si>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</si>
  <si>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</si>
  <si>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</si>
  <si>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</si>
  <si>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</si>
  <si>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</si>
  <si>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</si>
  <si>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</si>
  <si>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</si>
  <si>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</si>
  <si>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</si>
  <si>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</si>
  <si>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</si>
  <si>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</si>
  <si>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</si>
  <si>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</si>
  <si>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</si>
  <si>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</si>
  <si>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</si>
  <si>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</si>
  <si>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</si>
  <si>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</si>
  <si>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</si>
  <si>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</si>
  <si>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</si>
  <si>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</si>
  <si>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</si>
  <si>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</si>
  <si>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</si>
  <si>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</si>
  <si>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</si>
  <si>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</si>
  <si>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</si>
  <si>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</si>
  <si>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</si>
  <si>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</si>
  <si>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</si>
  <si>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</si>
  <si>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</si>
  <si>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</si>
  <si>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</si>
  <si>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</si>
  <si>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</si>
  <si>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</si>
  <si>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</si>
  <si>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</si>
  <si>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</si>
  <si>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</si>
  <si>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</si>
  <si>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</si>
  <si>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</si>
  <si>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</si>
  <si>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</si>
  <si>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</si>
  <si>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</si>
  <si>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</si>
  <si>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</si>
  <si>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</si>
  <si>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</si>
  <si>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</si>
  <si>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</si>
  <si>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</si>
  <si>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</si>
  <si>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</si>
  <si>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</si>
  <si>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</si>
  <si>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</si>
  <si>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</si>
  <si>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</si>
  <si>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</si>
  <si>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</si>
  <si>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</si>
  <si>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</si>
  <si>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</si>
  <si>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</si>
  <si>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</si>
  <si>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</si>
  <si>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</si>
  <si>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</si>
  <si>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</si>
  <si>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</si>
  <si>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</si>
  <si>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</si>
  <si>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</si>
  <si>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</si>
  <si>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</si>
  <si>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</si>
  <si>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</si>
  <si>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</si>
  <si>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</si>
  <si>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</si>
  <si>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</si>
  <si>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</si>
  <si>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</si>
  <si>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</si>
  <si>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</si>
  <si>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</si>
  <si>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</si>
  <si>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</si>
  <si>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</si>
  <si>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</si>
  <si>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</si>
  <si>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</si>
  <si>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</si>
  <si>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</si>
  <si>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</si>
  <si>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</si>
  <si>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</si>
  <si>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</si>
  <si>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</si>
  <si>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</si>
  <si>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</si>
  <si>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</si>
  <si>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</si>
  <si>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</si>
  <si>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</si>
  <si>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</si>
  <si>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</si>
  <si>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</si>
  <si>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</si>
  <si>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</si>
  <si>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</si>
  <si>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</si>
  <si>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</si>
  <si>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</si>
  <si>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</si>
  <si>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</si>
  <si>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</si>
  <si>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</si>
  <si>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</si>
  <si>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</si>
  <si>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</si>
  <si>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</si>
  <si>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</si>
  <si>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</si>
  <si>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</si>
  <si>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</si>
  <si>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</si>
  <si>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</si>
  <si>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</si>
  <si>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</si>
  <si>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</si>
  <si>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</si>
  <si>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</si>
  <si>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</si>
  <si>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</si>
  <si>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</si>
  <si>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</si>
  <si>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</si>
  <si>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</si>
  <si>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</si>
  <si>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</si>
  <si>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</si>
  <si>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</si>
  <si>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</si>
  <si>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</si>
  <si>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</si>
  <si>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</si>
  <si>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</si>
  <si>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</si>
  <si>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</si>
  <si>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</si>
  <si>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</si>
  <si>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</si>
  <si>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</si>
  <si>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</si>
  <si>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</si>
  <si>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</si>
  <si>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</si>
  <si>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</si>
  <si>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</si>
  <si>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</si>
  <si>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</si>
  <si>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</si>
  <si>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</si>
  <si>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</si>
  <si>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</si>
  <si>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</si>
  <si>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</si>
  <si>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</si>
  <si>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</si>
  <si>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</si>
  <si>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</si>
  <si>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</si>
  <si>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</si>
  <si>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</si>
  <si>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</si>
  <si>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</si>
  <si>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</si>
  <si>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</si>
  <si>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</si>
  <si>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</si>
  <si>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</si>
  <si>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</si>
  <si>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</si>
  <si>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</si>
  <si>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</si>
  <si>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</si>
  <si>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</si>
  <si>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</si>
  <si>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</si>
  <si>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</si>
  <si>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</si>
  <si>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</si>
  <si>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</si>
  <si>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</si>
  <si>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</si>
  <si>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</si>
  <si>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</si>
  <si>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</si>
  <si>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</si>
  <si>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</si>
  <si>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</si>
  <si>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</si>
  <si>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</si>
  <si>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</si>
  <si>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</si>
  <si>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</si>
  <si>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</si>
  <si>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</si>
  <si>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</si>
  <si>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</si>
  <si>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</si>
  <si>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</si>
  <si>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</si>
  <si>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</si>
  <si>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</si>
  <si>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</si>
  <si>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</si>
  <si>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</si>
  <si>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</si>
  <si>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</si>
  <si>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</si>
  <si>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</si>
  <si>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</si>
  <si>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</si>
  <si>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</si>
  <si>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</si>
  <si>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</si>
  <si>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</si>
  <si>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</si>
  <si>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</si>
  <si>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</si>
  <si>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</si>
  <si>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</si>
  <si>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</si>
  <si>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</si>
  <si>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</si>
  <si>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</si>
  <si>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</si>
  <si>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</si>
  <si>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</si>
  <si>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</si>
  <si>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</si>
  <si>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</si>
  <si>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</si>
  <si>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</si>
  <si>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</si>
  <si>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</si>
  <si>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</si>
  <si>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</si>
  <si>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</si>
  <si>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</si>
  <si>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</si>
  <si>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</si>
  <si>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</si>
  <si>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</si>
  <si>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</si>
  <si>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</si>
  <si>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</si>
  <si>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</si>
  <si>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</si>
  <si>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</si>
  <si>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</si>
  <si>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</si>
  <si>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</si>
  <si>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</si>
  <si>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</si>
  <si>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</si>
  <si>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</si>
  <si>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</si>
  <si>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</si>
  <si>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</si>
  <si>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</si>
  <si>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</si>
  <si>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</si>
  <si>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</si>
  <si>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</si>
  <si>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</si>
  <si>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</si>
  <si>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</si>
  <si>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</si>
  <si>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</si>
  <si>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</si>
  <si>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</si>
  <si>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</si>
  <si>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</si>
  <si>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</si>
  <si>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</si>
  <si>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</si>
  <si>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</si>
  <si>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</si>
  <si>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</si>
  <si>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</si>
  <si>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</si>
  <si>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</si>
  <si>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</si>
  <si>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</si>
  <si>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</si>
  <si>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</si>
  <si>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</si>
  <si>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</si>
  <si>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</si>
  <si>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</si>
  <si>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</si>
  <si>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</si>
  <si>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</si>
  <si>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</si>
  <si>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</si>
  <si>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</si>
  <si>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</si>
  <si>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</si>
  <si>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</si>
  <si>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</si>
  <si>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</si>
  <si>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</si>
  <si>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</si>
  <si>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</si>
  <si>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</si>
  <si>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</si>
  <si>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</si>
  <si>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</si>
  <si>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</si>
  <si>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</si>
  <si>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</si>
  <si>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</si>
  <si>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</si>
  <si>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</si>
  <si>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</si>
  <si>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</si>
  <si>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</si>
  <si>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</si>
  <si>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</si>
  <si>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</si>
  <si>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</si>
  <si>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</si>
  <si>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</si>
  <si>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</si>
  <si>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</si>
  <si>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</si>
  <si>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</si>
  <si>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</si>
  <si>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</si>
  <si>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</si>
  <si>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</si>
  <si>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</si>
  <si>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</si>
  <si>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</si>
  <si>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</si>
  <si>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</si>
  <si>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</si>
  <si>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</si>
  <si>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</si>
  <si>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</si>
  <si>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</si>
  <si>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</si>
  <si>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</si>
  <si>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</si>
  <si>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</si>
  <si>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</si>
  <si>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</si>
  <si>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</si>
  <si>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</si>
  <si>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</si>
  <si>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</si>
  <si>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</si>
  <si>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</si>
  <si>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</si>
  <si>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</si>
  <si>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</si>
  <si>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</si>
  <si>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</si>
  <si>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</si>
  <si>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</si>
  <si>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</si>
  <si>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</si>
  <si>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</si>
  <si>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</si>
  <si>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</si>
  <si>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</si>
  <si>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</si>
  <si>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</si>
  <si>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</si>
  <si>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</si>
  <si>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</si>
  <si>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</si>
  <si>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</si>
  <si>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</si>
  <si>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</si>
  <si>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</si>
  <si>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</si>
  <si>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</si>
  <si>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</si>
  <si>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</si>
  <si>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</si>
  <si>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</si>
  <si>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</si>
  <si>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</si>
  <si>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</si>
  <si>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</si>
  <si>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</si>
  <si>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</si>
  <si>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</si>
  <si>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</si>
  <si>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</si>
  <si>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</si>
  <si>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</si>
  <si>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</si>
  <si>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</si>
  <si>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</si>
  <si>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</si>
  <si>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</si>
  <si>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</si>
  <si>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</si>
  <si>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</si>
  <si>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</si>
  <si>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</si>
  <si>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</si>
  <si>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</si>
  <si>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</si>
  <si>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</si>
  <si>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</si>
  <si>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</si>
  <si>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</si>
  <si>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</si>
  <si>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</si>
  <si>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</si>
  <si>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</si>
  <si>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</si>
  <si>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</si>
  <si>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</si>
  <si>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</si>
  <si>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</si>
  <si>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</si>
  <si>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</si>
  <si>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</si>
  <si>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</si>
  <si>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</si>
  <si>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</si>
  <si>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</si>
  <si>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</si>
  <si>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</si>
  <si>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</si>
  <si>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</si>
  <si>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</si>
  <si>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</si>
  <si>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</si>
  <si>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</si>
  <si>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</si>
  <si>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</si>
  <si>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</si>
  <si>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</si>
  <si>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</si>
  <si>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</si>
  <si>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</si>
  <si>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</si>
  <si>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</si>
  <si>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</si>
  <si>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</si>
  <si>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</si>
  <si>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</si>
  <si>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</si>
  <si>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</si>
  <si>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</si>
  <si>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</si>
  <si>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</si>
  <si>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</si>
  <si>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</si>
  <si>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</si>
  <si>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</si>
  <si>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</si>
  <si>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</si>
  <si>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</si>
  <si>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</si>
  <si>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</si>
  <si>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</si>
  <si>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</si>
  <si>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</si>
  <si>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</si>
  <si>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</si>
  <si>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</si>
  <si>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</si>
  <si>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</si>
  <si>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</si>
  <si>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</si>
  <si>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</si>
  <si>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</si>
  <si>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</si>
  <si>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</si>
  <si>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</si>
  <si>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</si>
  <si>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</si>
  <si>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</si>
  <si>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</si>
  <si>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</si>
  <si>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</si>
  <si>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</si>
  <si>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</si>
  <si>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</si>
  <si>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</si>
  <si>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</si>
  <si>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</si>
  <si>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</si>
  <si>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</si>
  <si>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</si>
  <si>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</si>
  <si>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</si>
  <si>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</si>
  <si>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</si>
  <si>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</si>
  <si>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</si>
  <si>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</si>
  <si>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</si>
  <si>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</si>
  <si>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</si>
  <si>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</si>
  <si>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</si>
  <si>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</si>
  <si>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</si>
  <si>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</si>
  <si>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</si>
  <si>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</si>
  <si>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</si>
  <si>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</si>
  <si>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</si>
  <si>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</si>
  <si>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</si>
  <si>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</si>
  <si>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</si>
  <si>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</si>
  <si>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</si>
  <si>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</si>
  <si>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</si>
  <si>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</si>
  <si>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</si>
  <si>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</si>
  <si>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</si>
  <si>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</si>
  <si>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</si>
  <si>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</si>
  <si>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</si>
  <si>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</si>
  <si>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</si>
  <si>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</si>
  <si>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</si>
  <si>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</si>
  <si>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</si>
  <si>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</si>
  <si>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</si>
  <si>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</si>
  <si>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</si>
  <si>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</si>
  <si>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</si>
  <si>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</si>
  <si>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</si>
  <si>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</si>
  <si>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</si>
  <si>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</si>
  <si>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</si>
  <si>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</si>
  <si>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</si>
  <si>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</si>
  <si>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</si>
  <si>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</si>
  <si>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</si>
  <si>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</si>
  <si>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</si>
  <si>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</si>
  <si>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</si>
  <si>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</si>
  <si>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</si>
  <si>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</si>
  <si>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</si>
  <si>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</si>
  <si>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</si>
  <si>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</si>
  <si>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</si>
  <si>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</si>
  <si>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</si>
  <si>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</si>
  <si>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</si>
  <si>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</si>
  <si>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</si>
  <si>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</si>
  <si>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</si>
  <si>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</si>
  <si>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</si>
  <si>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</si>
  <si>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</si>
  <si>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</si>
  <si>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</si>
  <si>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</si>
  <si>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</si>
  <si>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</si>
  <si>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</si>
  <si>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</si>
  <si>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</si>
  <si>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</si>
  <si>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</si>
  <si>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</si>
  <si>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</si>
  <si>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</si>
  <si>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</si>
  <si>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</si>
  <si>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</si>
  <si>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</si>
  <si>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</si>
  <si>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</si>
  <si>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</si>
  <si>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</si>
  <si>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</si>
  <si>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</si>
  <si>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</si>
  <si>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</si>
  <si>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</si>
  <si>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</si>
  <si>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</si>
  <si>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</si>
  <si>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</si>
  <si>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</si>
  <si>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</si>
  <si>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</si>
  <si>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</si>
  <si>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</si>
  <si>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</si>
  <si>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</si>
  <si>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</si>
  <si>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</si>
  <si>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</si>
  <si>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</si>
  <si>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</si>
  <si>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</si>
  <si>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</si>
  <si>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</si>
  <si>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</si>
  <si>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</si>
  <si>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</si>
  <si>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</si>
  <si>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</si>
  <si>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</si>
  <si>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</si>
  <si>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</si>
  <si>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</si>
  <si>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</si>
  <si>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</si>
  <si>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</si>
  <si>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</si>
  <si>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</si>
  <si>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</si>
  <si>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</si>
  <si>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</si>
  <si>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</si>
  <si>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</si>
  <si>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</si>
  <si>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</si>
  <si>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</si>
  <si>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</si>
  <si>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</si>
  <si>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</si>
  <si>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</si>
  <si>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</si>
  <si>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</si>
  <si>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</si>
  <si>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</si>
  <si>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</si>
  <si>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</si>
  <si>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</si>
  <si>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</si>
  <si>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</si>
  <si>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</si>
  <si>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</si>
  <si>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</si>
  <si>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</si>
  <si>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</si>
  <si>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</si>
  <si>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</si>
  <si>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</si>
  <si>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</si>
  <si>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</si>
  <si>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</si>
  <si>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</si>
  <si>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</si>
  <si>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</si>
  <si>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</si>
  <si>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</si>
  <si>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</si>
  <si>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</si>
  <si>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</si>
  <si>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</si>
  <si>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</si>
  <si>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</si>
  <si>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</si>
  <si>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</si>
  <si>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</si>
  <si>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</si>
  <si>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</si>
  <si>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</si>
  <si>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</si>
  <si>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</si>
  <si>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</si>
  <si>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</si>
  <si>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</si>
  <si>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</si>
  <si>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</si>
  <si>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</si>
  <si>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</si>
  <si>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</si>
  <si>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</si>
  <si>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</si>
  <si>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</si>
  <si>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</si>
  <si>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</si>
  <si>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</si>
  <si>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</si>
  <si>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</si>
  <si>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</si>
  <si>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</si>
  <si>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</si>
  <si>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</si>
  <si>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</si>
  <si>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</si>
  <si>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</si>
  <si>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</si>
  <si>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</si>
  <si>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</si>
  <si>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</si>
  <si>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</si>
  <si>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</si>
  <si>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</si>
  <si>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</si>
  <si>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</si>
  <si>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</si>
  <si>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</si>
  <si>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</si>
  <si>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</si>
  <si>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</si>
  <si>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</si>
  <si>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</si>
  <si>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</si>
  <si>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</si>
  <si>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</si>
  <si>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</si>
  <si>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</si>
  <si>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</si>
  <si>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</si>
  <si>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</si>
  <si>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</si>
  <si>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</si>
  <si>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</si>
  <si>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</si>
  <si>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</si>
  <si>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</si>
  <si>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</si>
  <si>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</si>
  <si>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</si>
  <si>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</si>
  <si>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</si>
  <si>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</si>
  <si>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</si>
  <si>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</si>
  <si>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</si>
  <si>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</si>
  <si>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</si>
  <si>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</si>
  <si>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</si>
  <si>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</si>
  <si>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</si>
  <si>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</si>
  <si>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</si>
  <si>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</si>
  <si>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</si>
  <si>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</si>
  <si>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</si>
  <si>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</si>
  <si>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</si>
  <si>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</si>
  <si>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</si>
  <si>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</si>
  <si>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</si>
  <si>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</si>
  <si>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</si>
  <si>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</si>
  <si>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</si>
  <si>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</si>
  <si>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</si>
  <si>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</si>
  <si>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</si>
  <si>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</si>
  <si>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</si>
  <si>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</si>
  <si>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</si>
  <si>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</si>
  <si>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</si>
  <si>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</si>
  <si>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</si>
  <si>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</si>
  <si>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</si>
  <si>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</si>
  <si>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</si>
  <si>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</si>
  <si>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</si>
  <si>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</si>
  <si>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</si>
  <si>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</si>
  <si>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</si>
  <si>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</si>
  <si>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</si>
  <si>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</si>
  <si>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</si>
  <si>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</si>
  <si>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</si>
  <si>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</si>
  <si>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</si>
  <si>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</si>
  <si>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</si>
  <si>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</si>
  <si>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</si>
  <si>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</si>
  <si>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</si>
  <si>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</si>
  <si>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</si>
  <si>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</si>
  <si>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</si>
  <si>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</si>
  <si>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</si>
  <si>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</si>
  <si>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</si>
  <si>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</si>
  <si>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</si>
  <si>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</si>
  <si>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</si>
  <si>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</si>
  <si>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</si>
  <si>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</si>
  <si>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</si>
  <si>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</si>
  <si>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</si>
  <si>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</si>
  <si>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</si>
  <si>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</si>
  <si>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</si>
  <si>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</si>
  <si>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</si>
  <si>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</si>
  <si>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</si>
  <si>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</si>
  <si>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</si>
  <si>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</si>
  <si>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</si>
  <si>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</si>
  <si>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</si>
  <si>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</si>
  <si>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</si>
  <si>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</si>
  <si>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</si>
  <si>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</si>
  <si>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</si>
  <si>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</si>
  <si>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</si>
  <si>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</si>
  <si>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</si>
  <si>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</si>
  <si>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</si>
  <si>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</si>
  <si>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</si>
  <si>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</si>
  <si>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</si>
  <si>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</si>
  <si>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</si>
  <si>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</si>
  <si>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</si>
  <si>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</si>
  <si>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</si>
  <si>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</si>
  <si>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</si>
  <si>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</si>
  <si>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</si>
  <si>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</si>
  <si>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</si>
  <si>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</si>
  <si>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</si>
  <si>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</si>
  <si>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</si>
  <si>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</si>
  <si>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</si>
  <si>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</si>
  <si>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</si>
  <si>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</si>
  <si>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</si>
  <si>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</si>
  <si>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</si>
  <si>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</si>
  <si>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</si>
  <si>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</si>
  <si>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</si>
  <si>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</si>
  <si>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</si>
  <si>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</si>
  <si>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</si>
  <si>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</si>
  <si>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</si>
  <si>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</si>
  <si>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</si>
  <si>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</si>
  <si>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</si>
  <si>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</si>
  <si>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</si>
  <si>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</si>
  <si>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</si>
  <si>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</si>
  <si>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</si>
  <si>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</si>
  <si>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</si>
  <si>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</si>
  <si>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</si>
  <si>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</si>
  <si>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</si>
  <si>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</si>
  <si>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</si>
  <si>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</si>
  <si>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</si>
  <si>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</si>
  <si>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</si>
  <si>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</si>
  <si>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</si>
  <si>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</si>
  <si>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</si>
  <si>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</si>
  <si>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</si>
  <si>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</si>
  <si>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</si>
  <si>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</si>
  <si>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</si>
  <si>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</si>
  <si>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</si>
  <si>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</si>
  <si>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</si>
  <si>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</si>
  <si>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</si>
  <si>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</si>
  <si>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</si>
  <si>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</si>
  <si>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</si>
  <si>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</si>
  <si>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</si>
  <si>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</si>
  <si>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</si>
  <si>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</si>
  <si>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</si>
  <si>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</si>
  <si>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</si>
  <si>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</si>
  <si>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</si>
  <si>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</si>
  <si>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</si>
  <si>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</si>
  <si>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</si>
  <si>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</si>
  <si>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</si>
  <si>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</si>
  <si>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</si>
  <si>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</si>
  <si>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</si>
  <si>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</si>
  <si>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</si>
  <si>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</si>
  <si>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</si>
  <si>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</si>
  <si>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</si>
  <si>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</si>
  <si>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</si>
  <si>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</si>
  <si>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</si>
  <si>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</si>
  <si>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</si>
  <si>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</si>
  <si>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</si>
  <si>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</si>
  <si>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</si>
  <si>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</si>
  <si>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</si>
  <si>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</si>
  <si>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</si>
  <si>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</si>
  <si>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</si>
  <si>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</si>
  <si>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</si>
  <si>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</si>
  <si>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</si>
  <si>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</si>
  <si>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</si>
  <si>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</si>
  <si>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</si>
  <si>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</si>
  <si>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</si>
  <si>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</si>
  <si>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</si>
  <si>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</si>
  <si>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</si>
  <si>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</si>
  <si>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</si>
  <si>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</si>
  <si>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</si>
  <si>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</si>
  <si>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</si>
  <si>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</si>
  <si>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</si>
  <si>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</si>
  <si>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</si>
  <si>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</si>
  <si>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</si>
  <si>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</si>
  <si>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</si>
  <si>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</si>
  <si>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</si>
  <si>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</si>
  <si>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</si>
  <si>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</si>
  <si>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</si>
  <si>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</si>
  <si>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</si>
  <si>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</si>
  <si>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</si>
  <si>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</si>
  <si>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</si>
  <si>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</si>
  <si>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</si>
  <si>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</si>
  <si>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</si>
  <si>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</si>
  <si>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</si>
  <si>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</si>
  <si>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</si>
  <si>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</si>
  <si>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</si>
  <si>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</si>
  <si>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</si>
  <si>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</si>
  <si>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</si>
  <si>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</si>
  <si>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</si>
  <si>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</si>
  <si>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</si>
  <si>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</si>
  <si>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</si>
  <si>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</si>
  <si>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</si>
  <si>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</si>
  <si>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</si>
  <si>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</si>
  <si>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</si>
  <si>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</si>
  <si>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</si>
  <si>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</si>
  <si>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</si>
  <si>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</si>
  <si>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</si>
  <si>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</si>
  <si>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</si>
  <si>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</si>
  <si>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</si>
  <si>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</si>
  <si>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</si>
  <si>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</si>
  <si>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</si>
  <si>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</si>
  <si>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</si>
  <si>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</si>
  <si>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</si>
  <si>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</si>
  <si>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</si>
  <si>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</si>
  <si>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</si>
  <si>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</si>
  <si>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</si>
  <si>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</si>
  <si>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</si>
  <si>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</si>
  <si>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</si>
  <si>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</si>
  <si>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</si>
  <si>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</si>
  <si>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</si>
  <si>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</si>
  <si>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</si>
  <si>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</si>
  <si>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</si>
  <si>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</si>
  <si>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</si>
  <si>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</si>
  <si>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</si>
  <si>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</si>
  <si>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</si>
  <si>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</si>
  <si>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</si>
  <si>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</si>
  <si>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</si>
  <si>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</si>
  <si>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</si>
  <si>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</si>
  <si>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</si>
  <si>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</si>
  <si>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</si>
  <si>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</si>
  <si>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</si>
  <si>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</si>
  <si>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</si>
  <si>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</si>
  <si>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</si>
  <si>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</si>
  <si>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</si>
  <si>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</si>
  <si>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</si>
  <si>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</si>
  <si>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</si>
  <si>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</si>
  <si>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</si>
  <si>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</si>
  <si>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</si>
  <si>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</si>
  <si>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</si>
  <si>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</si>
  <si>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</si>
  <si>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</si>
  <si>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</si>
  <si>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</si>
  <si>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</si>
  <si>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</si>
  <si>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</si>
  <si>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</si>
  <si>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</si>
  <si>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</si>
  <si>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</si>
  <si>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</si>
  <si>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</si>
  <si>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</si>
  <si>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</si>
  <si>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</si>
  <si>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</si>
  <si>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</si>
  <si>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</si>
  <si>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</si>
  <si>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</si>
  <si>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</si>
  <si>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</si>
  <si>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</si>
  <si>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</si>
  <si>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</si>
  <si>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</si>
  <si>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</si>
  <si>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</si>
  <si>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</si>
  <si>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</si>
  <si>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</si>
  <si>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</si>
  <si>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</si>
  <si>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</si>
  <si>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</si>
  <si>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</si>
  <si>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</si>
  <si>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</si>
  <si>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</si>
  <si>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</si>
  <si>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</si>
  <si>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</si>
  <si>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</si>
  <si>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</si>
  <si>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</si>
  <si>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</si>
  <si>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</si>
  <si>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</si>
  <si>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</si>
  <si>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</si>
  <si>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</si>
  <si>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</si>
  <si>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</si>
  <si>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</si>
  <si>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</si>
  <si>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</si>
  <si>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</si>
  <si>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</si>
  <si>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</si>
  <si>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</si>
  <si>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</si>
  <si>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</si>
  <si>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</si>
  <si>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</si>
  <si>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</si>
  <si>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</si>
  <si>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</si>
  <si>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</si>
  <si>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</si>
  <si>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</si>
  <si>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</si>
  <si>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</si>
  <si>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</si>
  <si>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</si>
  <si>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</si>
  <si>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</si>
  <si>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</si>
  <si>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</si>
  <si>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</si>
  <si>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</si>
  <si>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</si>
  <si>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</si>
  <si>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</si>
  <si>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</si>
  <si>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</si>
  <si>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</si>
  <si>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</si>
  <si>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</si>
  <si>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</si>
  <si>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</si>
  <si>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</si>
  <si>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</si>
  <si>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</si>
  <si>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</si>
  <si>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</si>
  <si>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</si>
  <si>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</si>
  <si>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</si>
  <si>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</si>
  <si>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</si>
  <si>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</si>
  <si>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</si>
  <si>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</si>
  <si>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</si>
  <si>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</si>
  <si>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</si>
  <si>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</si>
  <si>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</si>
  <si>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</si>
  <si>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</si>
  <si>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</si>
  <si>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</si>
  <si>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</si>
  <si>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</si>
  <si>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</si>
  <si>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</si>
  <si>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</si>
  <si>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</si>
  <si>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</si>
  <si>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</si>
  <si>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</si>
  <si>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</si>
  <si>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</si>
  <si>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</si>
  <si>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</si>
  <si>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</si>
  <si>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</si>
  <si>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</si>
  <si>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</si>
  <si>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</si>
  <si>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</si>
  <si>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</si>
  <si>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</si>
  <si>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</si>
  <si>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</si>
  <si>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</si>
  <si>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</si>
  <si>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</si>
  <si>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</si>
  <si>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</si>
  <si>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</si>
  <si>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</si>
  <si>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</si>
  <si>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</si>
  <si>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</si>
  <si>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</si>
  <si>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</si>
  <si>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</si>
  <si>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</si>
  <si>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</si>
  <si>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</si>
  <si>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</si>
  <si>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</si>
  <si>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</si>
  <si>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</si>
  <si>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</si>
  <si>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</si>
  <si>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</si>
  <si>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</si>
  <si>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</si>
  <si>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</si>
  <si>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</si>
  <si>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</si>
  <si>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</si>
  <si>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</si>
  <si>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</si>
  <si>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</si>
  <si>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</si>
  <si>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</si>
  <si>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</si>
  <si>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</si>
  <si>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</si>
  <si>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</si>
  <si>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</si>
  <si>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</si>
  <si>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</si>
  <si>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</si>
  <si>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</si>
  <si>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</si>
  <si>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</si>
  <si>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</si>
  <si>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</si>
  <si>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</si>
  <si>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</si>
  <si>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</si>
  <si>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</si>
  <si>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</si>
  <si>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</si>
  <si>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</si>
  <si>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</si>
  <si>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</si>
  <si>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</si>
  <si>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</si>
  <si>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</si>
  <si>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</si>
  <si>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</si>
  <si>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</si>
  <si>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</si>
  <si>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</si>
  <si>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</si>
  <si>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</si>
  <si>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</si>
  <si>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</si>
  <si>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</si>
  <si>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</si>
  <si>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</si>
  <si>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</si>
  <si>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</si>
  <si>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</si>
  <si>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</si>
  <si>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</si>
  <si>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</si>
  <si>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</si>
  <si>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</si>
  <si>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</si>
  <si>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</si>
  <si>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</si>
  <si>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</si>
  <si>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</si>
  <si>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</si>
  <si>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</si>
  <si>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</si>
  <si>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</si>
  <si>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</si>
  <si>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</si>
  <si>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</si>
  <si>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</si>
  <si>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</si>
  <si>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</si>
  <si>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</si>
  <si>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</si>
  <si>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</si>
  <si>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</si>
  <si>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</si>
  <si>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</si>
  <si>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</si>
  <si>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</si>
  <si>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</si>
  <si>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</si>
  <si>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</si>
  <si>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</si>
  <si>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</si>
  <si>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</si>
  <si>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</si>
  <si>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</si>
  <si>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</si>
  <si>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</si>
  <si>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</si>
  <si>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</si>
  <si>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</si>
  <si>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</si>
  <si>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</si>
  <si>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</si>
  <si>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</si>
  <si>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</si>
  <si>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</si>
  <si>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</si>
  <si>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</si>
  <si>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</si>
  <si>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</si>
  <si>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</si>
  <si>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</si>
  <si>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</si>
  <si>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</si>
  <si>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</si>
  <si>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</si>
  <si>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</si>
  <si>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</si>
  <si>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</si>
  <si>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</si>
  <si>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</si>
  <si>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</si>
  <si>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</si>
  <si>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</si>
  <si>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</si>
  <si>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</si>
  <si>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</si>
  <si>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</si>
  <si>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</si>
  <si>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</si>
  <si>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</si>
  <si>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</si>
  <si>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</si>
  <si>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</si>
  <si>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</si>
  <si>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</si>
  <si>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</si>
  <si>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</si>
  <si>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</si>
  <si>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</si>
  <si>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</si>
  <si>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</si>
  <si>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</si>
  <si>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</si>
  <si>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</si>
  <si>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</si>
  <si>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</si>
  <si>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</si>
  <si>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</si>
  <si>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</si>
  <si>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</si>
  <si>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</si>
  <si>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</si>
  <si>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</si>
  <si>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</si>
  <si>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</si>
  <si>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</si>
  <si>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</si>
  <si>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</si>
  <si>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</si>
  <si>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</si>
  <si>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</si>
  <si>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</si>
  <si>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</si>
  <si>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</si>
  <si>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</si>
  <si>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</si>
  <si>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</si>
  <si>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</si>
  <si>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</si>
  <si>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</si>
  <si>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</si>
  <si>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</si>
  <si>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</si>
  <si>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</si>
  <si>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</si>
  <si>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</si>
  <si>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</si>
  <si>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</si>
  <si>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</si>
  <si>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</si>
  <si>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</si>
  <si>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</si>
  <si>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</si>
  <si>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</si>
  <si>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</si>
  <si>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</si>
  <si>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</si>
  <si>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</si>
  <si>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</si>
  <si>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</si>
  <si>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</si>
  <si>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</si>
  <si>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</si>
  <si>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</si>
  <si>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</si>
  <si>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</si>
  <si>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</si>
  <si>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</si>
  <si>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</si>
  <si>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</si>
  <si>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</si>
  <si>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</si>
  <si>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</si>
  <si>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</si>
  <si>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</si>
  <si>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</si>
  <si>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</si>
  <si>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</si>
  <si>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</si>
  <si>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QA  Manager</t>
    <phoneticPr fontId="84" type="noConversion"/>
  </si>
  <si>
    <t>100%</t>
  </si>
  <si>
    <r>
      <t>https://jytgroups.com/archives/20921?lang=zh-hans</t>
    </r>
    <r>
      <rPr>
        <u/>
        <sz val="10"/>
        <color theme="10"/>
        <rFont val="宋体"/>
        <family val="3"/>
        <charset val="134"/>
      </rPr>
      <t>。</t>
    </r>
    <phoneticPr fontId="84" type="noConversion"/>
  </si>
  <si>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</si>
  <si>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</si>
  <si>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</si>
  <si>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</si>
  <si>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</si>
  <si>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</si>
  <si>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</si>
  <si>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r>
      <t>N</t>
    </r>
    <r>
      <rPr>
        <sz val="10"/>
        <rFont val="Verdana"/>
        <family val="2"/>
      </rPr>
      <t>/A</t>
    </r>
    <phoneticPr fontId="26" type="noConversion"/>
  </si>
  <si>
    <t>Swansea West Glamorgan</t>
  </si>
  <si>
    <t>N/A</t>
    <phoneticPr fontId="26" type="noConversion"/>
  </si>
  <si>
    <t>CÔNG TY TNHH CÔNG NGHỆ JYT (VIỆT NAM)</t>
    <phoneticPr fontId="84" type="noConversion"/>
  </si>
  <si>
    <t>Jinli</t>
    <phoneticPr fontId="84" type="noConversion"/>
  </si>
  <si>
    <t>yuanjinli@jytsmt.com</t>
    <phoneticPr fontId="84" type="noConversion"/>
  </si>
  <si>
    <t>18162293850</t>
    <phoneticPr fontId="84" type="noConversion"/>
  </si>
  <si>
    <t>tony_zhang@jytsmt-vn.com</t>
    <phoneticPr fontId="84" type="noConversion"/>
  </si>
  <si>
    <t>13906215998</t>
    <phoneticPr fontId="84" type="noConversion"/>
  </si>
  <si>
    <t>tony_zhang</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</si>
</sst>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9">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
      <u/>
      <sz val="10"/>
      <color theme="10"/>
      <name val="宋体"/>
      <family val="3"/>
      <charset val="134"/>
    </font>
    <font>
      <sz val="12"/>
      <color theme="1"/>
      <name val="Times New Roman"/>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3">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183" fontId="82" fillId="0" borderId="0"/>
  </cellStyleXfs>
  <cellXfs count="49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82" fillId="0" borderId="46" xfId="521" applyFont="1" applyFill="1" applyBorder="1" applyAlignment="1" applyProtection="1">
      <alignment horizontal="left" vertical="center" wrapText="1"/>
      <protection locked="0" hidden="1"/>
    </xf>
    <xf numFmtId="0" fontId="82" fillId="45" borderId="65" xfId="829" applyFill="1" applyBorder="1" applyAlignment="1" applyProtection="1">
      <alignment horizontal="left" vertical="center" wrapText="1"/>
      <protection locked="0" hidden="1"/>
    </xf>
    <xf numFmtId="0" fontId="82" fillId="0" borderId="47" xfId="0" applyFont="1" applyBorder="1" applyAlignment="1" applyProtection="1">
      <alignment wrapText="1"/>
      <protection locked="0"/>
    </xf>
    <xf numFmtId="0" fontId="82" fillId="45" borderId="66" xfId="0" applyFont="1" applyFill="1" applyBorder="1" applyAlignment="1" applyProtection="1">
      <alignment horizontal="left" vertical="center" wrapText="1"/>
      <protection locked="0"/>
    </xf>
    <xf numFmtId="0" fontId="82" fillId="0" borderId="46" xfId="0" applyFont="1" applyBorder="1" applyAlignment="1" applyProtection="1">
      <alignment horizontal="left" vertical="center" wrapText="1"/>
      <protection locked="0" hidden="1"/>
    </xf>
    <xf numFmtId="0" fontId="82" fillId="0" borderId="47" xfId="0" applyFont="1" applyFill="1" applyBorder="1" applyAlignment="1" applyProtection="1">
      <alignment vertical="center" wrapText="1"/>
      <protection locked="0"/>
    </xf>
    <xf numFmtId="0" fontId="0" fillId="0" borderId="46" xfId="521" applyFont="1" applyFill="1" applyBorder="1" applyAlignment="1" applyProtection="1">
      <alignment horizontal="left" vertical="center" wrapText="1"/>
      <protection locked="0" hidden="1"/>
    </xf>
    <xf numFmtId="0" fontId="0" fillId="45" borderId="65" xfId="521" applyFont="1" applyFill="1" applyBorder="1" applyAlignment="1" applyProtection="1">
      <alignment horizontal="left" vertical="center" wrapText="1"/>
      <protection locked="0" hidden="1"/>
    </xf>
    <xf numFmtId="0" fontId="128" fillId="0" borderId="18" xfId="0" applyFont="1" applyFill="1" applyBorder="1" applyAlignment="1" applyProtection="1">
      <alignment horizontal="left" vertical="center" wrapText="1"/>
      <protection locked="0"/>
    </xf>
    <xf numFmtId="183" fontId="82" fillId="0" borderId="47" xfId="832" applyFont="1"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11" xfId="831" applyNumberFormat="1" applyFill="1" applyBorder="1" applyAlignment="1" applyProtection="1">
      <alignment horizontal="left" vertical="center" wrapText="1"/>
      <protection locked="0"/>
    </xf>
    <xf numFmtId="49" fontId="114" fillId="45" borderId="33" xfId="831" applyNumberFormat="1" applyFill="1" applyBorder="1" applyAlignment="1" applyProtection="1">
      <alignment horizontal="left" vertical="center" wrapText="1"/>
      <protection locked="0"/>
    </xf>
  </cellXfs>
  <cellStyles count="833">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常规 2 2" xfId="832"/>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20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theme="0" tint="-0.499984740745262"/>
        </patternFill>
      </fill>
    </dxf>
    <dxf>
      <fill>
        <patternFill patternType="solid">
          <bgColor indexed="13"/>
        </patternFill>
      </fill>
    </dxf>
    <dxf>
      <fill>
        <patternFill patternType="solid">
          <bgColor theme="0" tint="-0.499984740745262"/>
        </patternFill>
      </fill>
    </dxf>
    <dxf>
      <fill>
        <patternFill patternType="solid">
          <bgColor indexed="13"/>
        </patternFill>
      </fill>
    </dxf>
    <dxf>
      <font>
        <color indexed="10"/>
      </font>
    </dxf>
    <dxf>
      <fill>
        <patternFill patternType="solid">
          <bgColor rgb="FFFFFF00"/>
        </patternFill>
      </fill>
    </dxf>
    <dxf>
      <font>
        <color indexed="10"/>
      </font>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patternType="solid">
          <bgColor rgb="FFFFFF00"/>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ont>
        <color indexed="10"/>
      </font>
    </dxf>
    <dxf>
      <fill>
        <patternFill>
          <bgColor indexed="13"/>
        </patternFill>
      </fill>
    </dxf>
    <dxf>
      <font>
        <color indexed="10"/>
      </font>
    </dxf>
    <dxf>
      <fill>
        <patternFill>
          <bgColor indexed="13"/>
        </patternFill>
      </fill>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0000"/>
        </patternFill>
      </fill>
    </dxf>
    <dxf>
      <font>
        <color auto="1"/>
      </font>
      <fill>
        <patternFill>
          <bgColor indexed="10"/>
        </patternFill>
      </fill>
    </dxf>
    <dxf>
      <fill>
        <patternFill>
          <bgColor indexed="13"/>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yuanjinli@jytsmt.com" TargetMode="External"/><Relationship Id="rId2" Type="http://schemas.openxmlformats.org/officeDocument/2006/relationships/hyperlink" Target="mailto:tony_zhang@jytsmt-vn.com" TargetMode="External"/><Relationship Id="rId1" Type="http://schemas.openxmlformats.org/officeDocument/2006/relationships/hyperlink" Target="https://jytgroups.com/archives/20921?lang=zh-hans&#12290;"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mailto:tony_zhang@jytsmt-vn.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topLeftCell="A2" zoomScaleNormal="100" workbookViewId="0">
      <pane xSplit="1" ySplit="11" topLeftCell="B19"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98"/>
      <c r="B2" s="1" t="s">
        <v>1</v>
      </c>
      <c r="C2" s="2"/>
      <c r="D2" s="145"/>
      <c r="E2" s="2"/>
      <c r="F2" s="2"/>
      <c r="G2" s="24"/>
    </row>
    <row r="3" spans="1:7">
      <c r="A3" s="398"/>
      <c r="B3" s="2" t="s">
        <v>2</v>
      </c>
      <c r="C3" s="1"/>
      <c r="D3" s="146"/>
      <c r="E3" s="2"/>
      <c r="F3" s="1"/>
      <c r="G3" s="24"/>
    </row>
    <row r="4" spans="1:7" ht="16.2">
      <c r="A4" s="398"/>
      <c r="B4" s="182" t="s">
        <v>3</v>
      </c>
      <c r="C4" s="183"/>
      <c r="D4" s="184"/>
      <c r="E4" s="2"/>
      <c r="F4" s="183"/>
      <c r="G4" s="24"/>
    </row>
    <row r="5" spans="1:7">
      <c r="A5" s="398"/>
      <c r="B5" s="188" t="s">
        <v>4</v>
      </c>
      <c r="C5" s="185"/>
      <c r="D5" s="186"/>
      <c r="E5" s="2"/>
      <c r="F5" s="185"/>
      <c r="G5" s="24"/>
    </row>
    <row r="6" spans="1:7">
      <c r="A6" s="398"/>
      <c r="B6" s="2"/>
      <c r="C6" s="2"/>
      <c r="D6" s="145"/>
      <c r="E6" s="2"/>
      <c r="F6" s="2"/>
      <c r="G6" s="24"/>
    </row>
    <row r="7" spans="1:7">
      <c r="A7" s="398"/>
      <c r="B7" s="2"/>
      <c r="C7" s="2"/>
      <c r="D7" s="145"/>
      <c r="E7" s="2"/>
      <c r="F7" s="2"/>
      <c r="G7" s="24"/>
    </row>
    <row r="8" spans="1:7">
      <c r="A8" s="398"/>
      <c r="B8" s="2"/>
      <c r="C8" s="2"/>
      <c r="D8" s="145"/>
      <c r="E8" s="2"/>
      <c r="F8" s="2"/>
      <c r="G8" s="24"/>
    </row>
    <row r="9" spans="1:7" ht="20.25" customHeight="1">
      <c r="A9" s="398"/>
      <c r="B9" s="400" t="s">
        <v>5</v>
      </c>
      <c r="C9" s="400"/>
      <c r="D9" s="400"/>
      <c r="E9" s="400"/>
      <c r="F9" s="400"/>
      <c r="G9" s="24"/>
    </row>
    <row r="10" spans="1:7" ht="27" customHeight="1">
      <c r="A10" s="398"/>
      <c r="B10" s="401" t="s">
        <v>6</v>
      </c>
      <c r="C10" s="401"/>
      <c r="D10" s="401"/>
      <c r="E10" s="401"/>
      <c r="F10" s="401"/>
      <c r="G10" s="24"/>
    </row>
    <row r="11" spans="1:7" ht="82.5" customHeight="1">
      <c r="A11" s="398"/>
      <c r="B11" s="402"/>
      <c r="C11" s="402"/>
      <c r="D11" s="402"/>
      <c r="E11" s="402"/>
      <c r="F11" s="402"/>
      <c r="G11" s="24"/>
    </row>
    <row r="12" spans="1:7">
      <c r="A12" s="398"/>
      <c r="B12" s="172" t="s">
        <v>7</v>
      </c>
      <c r="C12" s="173" t="s">
        <v>8</v>
      </c>
      <c r="D12" s="174" t="s">
        <v>9</v>
      </c>
      <c r="E12" s="173" t="s">
        <v>10</v>
      </c>
      <c r="F12" s="173" t="s">
        <v>11</v>
      </c>
      <c r="G12" s="24"/>
    </row>
    <row r="13" spans="1:7" ht="57">
      <c r="A13" s="398"/>
      <c r="B13" s="285">
        <v>1</v>
      </c>
      <c r="C13" s="223" t="s">
        <v>12</v>
      </c>
      <c r="D13" s="224">
        <v>44489</v>
      </c>
      <c r="E13" s="223" t="s">
        <v>12216</v>
      </c>
      <c r="F13" s="225" t="s">
        <v>12225</v>
      </c>
      <c r="G13" s="24"/>
    </row>
    <row r="14" spans="1:7" ht="57">
      <c r="A14" s="398"/>
      <c r="B14" s="222">
        <v>1.01</v>
      </c>
      <c r="C14" s="223" t="s">
        <v>12</v>
      </c>
      <c r="D14" s="224">
        <v>44523</v>
      </c>
      <c r="E14" s="223" t="s">
        <v>12217</v>
      </c>
      <c r="F14" s="225" t="s">
        <v>12225</v>
      </c>
      <c r="G14" s="24"/>
    </row>
    <row r="15" spans="1:7" ht="57">
      <c r="A15" s="398"/>
      <c r="B15" s="222">
        <v>1.02</v>
      </c>
      <c r="C15" s="223" t="s">
        <v>12</v>
      </c>
      <c r="D15" s="224">
        <v>44553</v>
      </c>
      <c r="E15" s="223" t="s">
        <v>12218</v>
      </c>
      <c r="F15" s="225" t="s">
        <v>12225</v>
      </c>
      <c r="G15" s="24"/>
    </row>
    <row r="16" spans="1:7" ht="91.2">
      <c r="A16" s="398"/>
      <c r="B16" s="222">
        <v>1.1000000000000001</v>
      </c>
      <c r="C16" s="223" t="s">
        <v>12</v>
      </c>
      <c r="D16" s="224">
        <v>44848</v>
      </c>
      <c r="E16" s="223" t="s">
        <v>12219</v>
      </c>
      <c r="F16" s="225" t="s">
        <v>12226</v>
      </c>
      <c r="G16" s="24"/>
    </row>
    <row r="17" spans="1:7" ht="45.6">
      <c r="A17" s="398"/>
      <c r="B17" s="222">
        <v>1.1100000000000001</v>
      </c>
      <c r="C17" s="223" t="s">
        <v>12</v>
      </c>
      <c r="D17" s="224">
        <v>44869</v>
      </c>
      <c r="E17" s="223" t="s">
        <v>12220</v>
      </c>
      <c r="F17" s="225" t="s">
        <v>12226</v>
      </c>
      <c r="G17" s="24"/>
    </row>
    <row r="18" spans="1:7" ht="45.6">
      <c r="A18" s="398"/>
      <c r="B18" s="222">
        <v>1.2</v>
      </c>
      <c r="C18" s="223" t="s">
        <v>12</v>
      </c>
      <c r="D18" s="224">
        <v>45058</v>
      </c>
      <c r="E18" s="223" t="s">
        <v>12269</v>
      </c>
      <c r="F18" s="225" t="s">
        <v>12227</v>
      </c>
      <c r="G18" s="24"/>
    </row>
    <row r="19" spans="1:7" ht="57">
      <c r="A19" s="398"/>
      <c r="B19" s="222">
        <v>1.3</v>
      </c>
      <c r="C19" s="223" t="s">
        <v>12</v>
      </c>
      <c r="D19" s="224">
        <v>45408</v>
      </c>
      <c r="E19" s="286" t="s">
        <v>20008</v>
      </c>
      <c r="F19" s="225" t="s">
        <v>12270</v>
      </c>
      <c r="G19" s="24"/>
    </row>
    <row r="20" spans="1:7" ht="57">
      <c r="A20" s="398"/>
      <c r="B20" s="291" t="s">
        <v>18642</v>
      </c>
      <c r="C20" s="223" t="s">
        <v>12</v>
      </c>
      <c r="D20" s="224">
        <v>45772</v>
      </c>
      <c r="E20" s="286" t="s">
        <v>19186</v>
      </c>
      <c r="F20" s="225" t="s">
        <v>19309</v>
      </c>
      <c r="G20" s="24"/>
    </row>
    <row r="21" spans="1:7" ht="79.8">
      <c r="A21" s="398"/>
      <c r="B21" s="291" t="s">
        <v>20112</v>
      </c>
      <c r="C21" s="223" t="s">
        <v>12</v>
      </c>
      <c r="D21" s="384">
        <v>45947</v>
      </c>
      <c r="E21" s="385" t="s">
        <v>20116</v>
      </c>
      <c r="F21" s="225" t="s">
        <v>20111</v>
      </c>
      <c r="G21" s="24"/>
    </row>
    <row r="22" spans="1:7" ht="13.2" thickBot="1">
      <c r="A22" s="399"/>
      <c r="B22" s="403" t="str">
        <f ca="1">OFFSET(L!$C$1,MATCH("General"&amp;"Cpy",L!$A:$A,0)-1,SL,,)</f>
        <v>© 2025 Responsible Minerals Initiative. All rights reserved.</v>
      </c>
      <c r="C22" s="403"/>
      <c r="D22" s="403"/>
      <c r="E22" s="403"/>
      <c r="F22" s="40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28.8">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13.4">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386.4">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24.2">
      <c r="A32" s="125" t="str">
        <f t="shared" si="2"/>
        <v>InstructionsA33</v>
      </c>
      <c r="B32" s="125" t="s">
        <v>357</v>
      </c>
      <c r="C32" s="125" t="s">
        <v>465</v>
      </c>
      <c r="D32" s="125" t="s">
        <v>19294</v>
      </c>
      <c r="E32" s="378" t="s">
        <v>19539</v>
      </c>
      <c r="F32" s="243" t="s">
        <v>19915</v>
      </c>
      <c r="G32" s="125" t="s">
        <v>19540</v>
      </c>
      <c r="H32" s="274" t="s">
        <v>19541</v>
      </c>
      <c r="I32" s="125" t="s">
        <v>19542</v>
      </c>
    </row>
    <row r="33" spans="1:9" ht="124.2">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62.2">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220.8">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51.80000000000001">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28.8">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193.2">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1.4">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76">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69">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65.6">
      <c r="A113" s="125" t="str">
        <f t="shared" si="7"/>
        <v>DefinitionsC5</v>
      </c>
      <c r="B113" s="125" t="s">
        <v>645</v>
      </c>
      <c r="C113" s="125" t="s">
        <v>777</v>
      </c>
      <c r="D113" s="125" t="s">
        <v>778</v>
      </c>
      <c r="E113" s="238" t="s">
        <v>779</v>
      </c>
      <c r="F113" s="239" t="s">
        <v>780</v>
      </c>
      <c r="G113" s="125" t="s">
        <v>781</v>
      </c>
      <c r="H113" s="274" t="s">
        <v>782</v>
      </c>
      <c r="I113" s="125" t="s">
        <v>18541</v>
      </c>
    </row>
    <row r="114" spans="1:9" ht="96.6">
      <c r="A114" s="125" t="str">
        <f t="shared" si="7"/>
        <v>DefinitionsC6</v>
      </c>
      <c r="B114" s="125" t="s">
        <v>645</v>
      </c>
      <c r="C114" s="125" t="s">
        <v>783</v>
      </c>
      <c r="D114" s="125" t="s">
        <v>19345</v>
      </c>
      <c r="E114" s="238" t="s">
        <v>19377</v>
      </c>
      <c r="F114" s="239" t="s">
        <v>19930</v>
      </c>
      <c r="G114" s="125" t="s">
        <v>19378</v>
      </c>
      <c r="H114" s="274" t="s">
        <v>19379</v>
      </c>
      <c r="I114" s="125" t="s">
        <v>19380</v>
      </c>
    </row>
    <row r="115" spans="1:9" ht="138">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82.8">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193.2">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24.2">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55.2">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48.4">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1.4">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41.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1.4">
      <c r="A175" s="125" t="str">
        <f t="shared" si="11"/>
        <v>Declaration</v>
      </c>
      <c r="B175" s="125" t="s">
        <v>859</v>
      </c>
      <c r="D175" s="125" t="s">
        <v>1014</v>
      </c>
      <c r="E175" s="238" t="s">
        <v>1015</v>
      </c>
      <c r="F175" s="258" t="s">
        <v>1016</v>
      </c>
      <c r="G175" s="125" t="s">
        <v>1017</v>
      </c>
      <c r="H175" s="274" t="s">
        <v>1018</v>
      </c>
      <c r="I175" s="125"/>
    </row>
    <row r="176" spans="1:9" ht="55.2">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27.6">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28.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43">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64.8">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32.4">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81">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97.2">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81">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97.2">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78.2">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32.4">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32.4">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97.2">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16.2">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16.2">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32.4">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64.8">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29.6">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48.6">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97.2">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8.6">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8.6">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13.4">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8.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48.6">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16.2">
      <c r="A65" s="217" t="str">
        <f ca="1">OFFSET(L!$C$1,MATCH("Instructions"&amp;ADDRESS(ROW(),COLUMN(),4),L!$A:$A,0)-1,SL,,)</f>
        <v>Instructions for completing the Mine List Tab.
Provide answers in ENGLISH only</v>
      </c>
      <c r="B65" s="178"/>
    </row>
    <row r="66" spans="1:2" ht="16.2">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16.2">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16.2">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64.8">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16.2">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32.4">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16.2">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81">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64.8">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32.4">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81">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32.4">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04"/>
      <c r="B1" s="405"/>
      <c r="C1" s="405"/>
      <c r="D1" s="406"/>
    </row>
    <row r="2" spans="1:8" ht="16.2">
      <c r="A2" s="175"/>
      <c r="B2" s="176" t="str">
        <f ca="1">OFFSET(L!$C$1,MATCH("Definitions"&amp;ADDRESS(ROW(),COLUMN(),4),L!$A:$A,0)-1,SL,,)</f>
        <v>ITEM</v>
      </c>
      <c r="C2" s="176" t="str">
        <f ca="1">OFFSET(L!$C$1,MATCH("Definitions"&amp;ADDRESS(ROW(),COLUMN(),4),L!$A:$A,0)-1,SL,,)</f>
        <v>DEFINITION</v>
      </c>
      <c r="D2" s="408"/>
      <c r="E2" s="177"/>
    </row>
    <row r="3" spans="1:8" ht="16.2">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8"/>
      <c r="E4" s="178" t="s">
        <v>13</v>
      </c>
    </row>
    <row r="5" spans="1:8" ht="81">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8"/>
      <c r="E5" s="178"/>
    </row>
    <row r="6" spans="1:8" ht="32.4">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8"/>
      <c r="E8" s="178"/>
    </row>
    <row r="9" spans="1:8" ht="48.6">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8"/>
      <c r="E10" s="178" t="s">
        <v>16</v>
      </c>
    </row>
    <row r="11" spans="1:8" ht="48.6">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8"/>
      <c r="E11" s="178" t="s">
        <v>15</v>
      </c>
      <c r="H11" s="155">
        <v>14</v>
      </c>
    </row>
    <row r="12" spans="1:8" ht="16.2">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8"/>
      <c r="E12" s="178"/>
    </row>
    <row r="13" spans="1:8" ht="32.4">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8"/>
      <c r="E13" s="178"/>
    </row>
    <row r="14" spans="1:8" ht="64.8">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8"/>
      <c r="E16" s="178" t="s">
        <v>15</v>
      </c>
    </row>
    <row r="17" spans="1:5" ht="48.6">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8"/>
      <c r="E17" s="178"/>
    </row>
    <row r="18" spans="1:5" ht="32.4">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8"/>
      <c r="E18" s="178"/>
    </row>
    <row r="19" spans="1:5" ht="48.6">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8"/>
      <c r="E19" s="178"/>
    </row>
    <row r="20" spans="1:5" ht="16.2">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8"/>
      <c r="E20" s="178"/>
    </row>
    <row r="21" spans="1:5" ht="81">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8"/>
      <c r="E22" s="178" t="s">
        <v>16</v>
      </c>
    </row>
    <row r="23" spans="1:5" ht="48.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8"/>
      <c r="E23" s="178"/>
    </row>
    <row r="24" spans="1:5" ht="113.4">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8"/>
      <c r="E25" s="178" t="s">
        <v>13</v>
      </c>
    </row>
    <row r="26" spans="1:5" ht="48.6">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8"/>
      <c r="E26" s="178"/>
    </row>
    <row r="27" spans="1:5" ht="32.4">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8"/>
      <c r="E27" s="178"/>
    </row>
    <row r="28" spans="1:5" ht="16.2">
      <c r="A28" s="175"/>
      <c r="B28" s="410" t="str">
        <f ca="1">OFFSET(L!$C$1,MATCH("Definitions"&amp;ADDRESS(ROW(),COLUMN(),4),L!$A:$A,0)-1,SL,,)</f>
        <v>* Please consult the EMRT Completion Guide for additional details on primary and secondary sources for this mineral.</v>
      </c>
      <c r="C28" s="410"/>
      <c r="D28" s="408"/>
      <c r="E28" s="178"/>
    </row>
    <row r="29" spans="1:5" ht="16.2">
      <c r="A29" s="175"/>
      <c r="B29" s="407" t="str">
        <f ca="1">OFFSET(L!$C$1,MATCH("General"&amp;"Cpy",L!$A:$A,0)-1,SL,,)</f>
        <v>© 2025 Responsible Minerals Initiative. All rights reserved.</v>
      </c>
      <c r="C29" s="407"/>
      <c r="D29" s="408"/>
      <c r="E29" s="178"/>
    </row>
    <row r="30" spans="1:5" ht="13.2" thickBot="1">
      <c r="A30" s="179"/>
      <c r="B30" s="180"/>
      <c r="C30" s="180"/>
      <c r="D30" s="40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58" zoomScaleNormal="58" workbookViewId="0">
      <selection activeCell="D3" sqref="D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46"/>
      <c r="B1" s="447"/>
      <c r="C1" s="447"/>
      <c r="D1" s="447"/>
      <c r="E1" s="447"/>
      <c r="F1" s="447"/>
      <c r="G1" s="447"/>
      <c r="H1" s="447"/>
      <c r="I1" s="447"/>
      <c r="J1" s="447"/>
      <c r="K1" s="448"/>
      <c r="L1" s="101"/>
      <c r="P1" s="2"/>
      <c r="Q1" s="2"/>
      <c r="R1" s="2"/>
      <c r="S1" s="2"/>
      <c r="T1" s="2"/>
      <c r="U1" s="2"/>
      <c r="V1" s="2"/>
      <c r="W1" s="2"/>
      <c r="X1" s="2"/>
      <c r="Y1" s="2"/>
      <c r="Z1" s="2"/>
      <c r="AA1" s="2"/>
      <c r="AB1" s="2"/>
      <c r="AC1" s="2"/>
      <c r="AD1" s="2"/>
      <c r="AE1" s="2"/>
      <c r="AF1" s="2"/>
      <c r="AG1" s="2"/>
      <c r="AH1" s="2"/>
    </row>
    <row r="2" spans="1:34" ht="81.75" customHeight="1">
      <c r="A2" s="27"/>
      <c r="B2" s="281"/>
      <c r="C2" s="28"/>
      <c r="D2" s="449" t="str">
        <f ca="1">OFFSET(L!$C$1,MATCH("Declaration"&amp;ADDRESS(ROW(),COLUMN(),4),L!$A:$A,0)-1,SL,,)</f>
        <v>Extended Minerals Reporting Template (EMRT)</v>
      </c>
      <c r="E2" s="450"/>
      <c r="F2" s="450"/>
      <c r="G2" s="450"/>
      <c r="H2" s="450"/>
      <c r="I2" s="450"/>
      <c r="J2" s="451"/>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32"/>
      <c r="F3" s="433"/>
      <c r="G3" s="433"/>
      <c r="H3" s="433"/>
      <c r="I3" s="433"/>
      <c r="J3" s="383" t="s">
        <v>20117</v>
      </c>
      <c r="K3" s="29"/>
      <c r="L3" s="101"/>
      <c r="P3" s="38">
        <f>MATCH($D$3,LN,0)</f>
        <v>1</v>
      </c>
    </row>
    <row r="4" spans="1:34" ht="16.2">
      <c r="A4" s="27"/>
      <c r="B4" s="455" t="str">
        <f ca="1">OFFSET(L!$C$1,MATCH("Declaration"&amp;ADDRESS(ROW(),COLUMN(),4),L!$A:$A,0)-1,SL,,)</f>
        <v>The purpose of this document is to collect sourcing information on below minerals.</v>
      </c>
      <c r="C4" s="455"/>
      <c r="D4" s="455"/>
      <c r="E4" s="455"/>
      <c r="F4" s="455"/>
      <c r="G4" s="455"/>
      <c r="H4" s="455"/>
      <c r="I4" s="459" t="str">
        <f ca="1">OFFSET(L!$C$1,MATCH("Declaration"&amp;ADDRESS(ROW(),COLUMN(),4),L!$A:$A,0)-1,SL,,)</f>
        <v>Link to Terms &amp; Conditions</v>
      </c>
      <c r="J4" s="459"/>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29"/>
      <c r="L6" s="103" t="s">
        <v>18</v>
      </c>
      <c r="P6" s="2"/>
      <c r="Q6" s="2"/>
      <c r="R6" s="2"/>
      <c r="S6" s="2"/>
      <c r="T6" s="2"/>
      <c r="U6" s="2"/>
      <c r="V6" s="2"/>
      <c r="W6" s="2"/>
      <c r="X6" s="2"/>
      <c r="Y6" s="2"/>
      <c r="Z6" s="2"/>
      <c r="AA6" s="2"/>
      <c r="AB6" s="2"/>
      <c r="AC6" s="2"/>
      <c r="AD6" s="2"/>
      <c r="AE6" s="2"/>
      <c r="AF6" s="2"/>
      <c r="AG6" s="2"/>
      <c r="AH6" s="2"/>
    </row>
    <row r="7" spans="1:34" ht="16.2">
      <c r="A7" s="27"/>
      <c r="B7" s="460" t="str">
        <f ca="1">OFFSET(L!$C$1,MATCH("Declaration"&amp;ADDRESS(ROW(),COLUMN(),4),L!$A:$A,0)-1,SL,,)</f>
        <v>Company Information</v>
      </c>
      <c r="C7" s="460"/>
      <c r="D7" s="460"/>
      <c r="E7" s="460"/>
      <c r="F7" s="460"/>
      <c r="G7" s="460"/>
      <c r="H7" s="460"/>
      <c r="I7" s="460"/>
      <c r="J7" s="460"/>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52" t="s">
        <v>20174</v>
      </c>
      <c r="E8" s="453"/>
      <c r="F8" s="453"/>
      <c r="G8" s="453"/>
      <c r="H8" s="453"/>
      <c r="I8" s="453"/>
      <c r="J8" s="454"/>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38" t="s">
        <v>19</v>
      </c>
      <c r="E9" s="439"/>
      <c r="F9" s="439"/>
      <c r="G9" s="44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61" t="str">
        <f ca="1">OFFSET(L!$C$1,MATCH("Declaration"&amp;ADDRESS(ROW(),COLUMN(),4)&amp;LEFT($D$9,1),L!$A:$A,0)-1,SL,,)</f>
        <v>Description of Scope:</v>
      </c>
      <c r="C10" s="111"/>
      <c r="D10" s="456"/>
      <c r="E10" s="457"/>
      <c r="F10" s="457"/>
      <c r="G10" s="457"/>
      <c r="H10" s="457"/>
      <c r="I10" s="457"/>
      <c r="J10" s="458"/>
      <c r="K10" s="29"/>
      <c r="L10" s="103"/>
      <c r="Q10" s="2"/>
      <c r="R10" s="2"/>
      <c r="S10" s="2"/>
      <c r="T10" s="2"/>
      <c r="U10" s="2"/>
      <c r="V10" s="2"/>
      <c r="W10" s="2"/>
      <c r="X10" s="2"/>
      <c r="Y10" s="2"/>
      <c r="Z10" s="2"/>
      <c r="AA10" s="2"/>
      <c r="AB10" s="2"/>
      <c r="AC10" s="2"/>
      <c r="AD10" s="2"/>
      <c r="AE10" s="2"/>
      <c r="AF10" s="2"/>
      <c r="AG10" s="2"/>
      <c r="AH10" s="2"/>
    </row>
    <row r="11" spans="1:34" ht="16.2">
      <c r="A11" s="31"/>
      <c r="B11" s="462"/>
      <c r="C11" s="111"/>
      <c r="D11" s="463" t="str">
        <f ca="1">IF(D9=Q9,OFFSET(L!$C$1,MATCH("Declaration"&amp;ADDRESS(ROW(),COLUMN(),4),L!$A:$A,0)-1,SL,,),"")</f>
        <v/>
      </c>
      <c r="E11" s="464"/>
      <c r="F11" s="464"/>
      <c r="G11" s="464"/>
      <c r="H11" s="464"/>
      <c r="I11" s="464"/>
      <c r="J11" s="465"/>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66" t="s">
        <v>18684</v>
      </c>
      <c r="F12" s="467"/>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6" t="s">
        <v>41</v>
      </c>
      <c r="F13" s="467"/>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68"/>
      <c r="C14" s="111"/>
      <c r="D14" s="296"/>
      <c r="E14" s="470"/>
      <c r="F14" s="471"/>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69"/>
      <c r="C15" s="111"/>
      <c r="D15" s="296"/>
      <c r="E15" s="470"/>
      <c r="F15" s="471"/>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35"/>
      <c r="E16" s="436"/>
      <c r="F16" s="436"/>
      <c r="G16" s="436"/>
      <c r="H16" s="436"/>
      <c r="I16" s="436"/>
      <c r="J16" s="43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35"/>
      <c r="E17" s="436"/>
      <c r="F17" s="436"/>
      <c r="G17" s="436"/>
      <c r="H17" s="436"/>
      <c r="I17" s="436"/>
      <c r="J17" s="43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35"/>
      <c r="E18" s="436"/>
      <c r="F18" s="436"/>
      <c r="G18" s="436"/>
      <c r="H18" s="436"/>
      <c r="I18" s="436"/>
      <c r="J18" s="43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35" t="s">
        <v>20175</v>
      </c>
      <c r="E19" s="436"/>
      <c r="F19" s="436"/>
      <c r="G19" s="436"/>
      <c r="H19" s="436"/>
      <c r="I19" s="436"/>
      <c r="J19" s="43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ustomHeight="1">
      <c r="A20" s="31"/>
      <c r="B20" s="33" t="str">
        <f ca="1">OFFSET(L!$C$1,MATCH("Declaration"&amp;ADDRESS(ROW(),COLUMN(),4),L!$A:$A,0)-1,SL,,)</f>
        <v>Email – Contact (*):</v>
      </c>
      <c r="C20" s="66"/>
      <c r="D20" s="443" t="s">
        <v>20176</v>
      </c>
      <c r="E20" s="491"/>
      <c r="F20" s="491"/>
      <c r="G20" s="491"/>
      <c r="H20" s="491"/>
      <c r="I20" s="491"/>
      <c r="J20" s="49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35" t="s">
        <v>20177</v>
      </c>
      <c r="E21" s="436"/>
      <c r="F21" s="436"/>
      <c r="G21" s="436"/>
      <c r="H21" s="436"/>
      <c r="I21" s="436"/>
      <c r="J21" s="43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ustomHeight="1">
      <c r="A22" s="31"/>
      <c r="B22" s="33" t="str">
        <f ca="1">OFFSET(L!$C$1,MATCH("Declaration"&amp;ADDRESS(ROW(),COLUMN(),4),L!$A:$A,0)-1,SL,,)</f>
        <v>Authorizer (*):</v>
      </c>
      <c r="C22" s="66"/>
      <c r="D22" s="443" t="s">
        <v>20180</v>
      </c>
      <c r="E22" s="436"/>
      <c r="F22" s="436"/>
      <c r="G22" s="436"/>
      <c r="H22" s="436"/>
      <c r="I22" s="436"/>
      <c r="J22" s="437"/>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35" t="s">
        <v>20161</v>
      </c>
      <c r="E23" s="436"/>
      <c r="F23" s="436"/>
      <c r="G23" s="436"/>
      <c r="H23" s="436"/>
      <c r="I23" s="436"/>
      <c r="J23" s="437"/>
      <c r="K23" s="29"/>
      <c r="L23" s="97"/>
      <c r="P23" s="2"/>
      <c r="Q23" s="2"/>
      <c r="R23" s="2"/>
      <c r="S23" s="2"/>
      <c r="T23" s="2"/>
      <c r="U23" s="2"/>
      <c r="V23" s="2"/>
      <c r="W23" s="2"/>
      <c r="X23" s="2"/>
      <c r="Y23" s="2"/>
      <c r="Z23" s="2"/>
      <c r="AA23" s="2">
        <f>IF(AA22=0,0.1,AA22)</f>
        <v>6</v>
      </c>
      <c r="AB23" s="2"/>
      <c r="AC23" s="2"/>
      <c r="AD23" s="2"/>
      <c r="AE23" s="2"/>
      <c r="AF23" s="2"/>
      <c r="AG23" s="2"/>
    </row>
    <row r="24" spans="1:33" ht="22.2" customHeight="1">
      <c r="A24" s="31"/>
      <c r="B24" s="33" t="str">
        <f ca="1">OFFSET(L!$C$1,MATCH("Declaration"&amp;ADDRESS(ROW(),COLUMN(),4),L!$A:$A,0)-1,SL,,)</f>
        <v>Email - Authorizer (*):</v>
      </c>
      <c r="C24" s="66"/>
      <c r="D24" s="443" t="s">
        <v>20178</v>
      </c>
      <c r="E24" s="491"/>
      <c r="F24" s="491"/>
      <c r="G24" s="491"/>
      <c r="H24" s="491"/>
      <c r="I24" s="491"/>
      <c r="J24" s="492"/>
      <c r="K24" s="29"/>
      <c r="L24" s="97"/>
      <c r="P24" s="2"/>
      <c r="Q24" s="2"/>
      <c r="R24" s="2"/>
      <c r="S24" s="2"/>
      <c r="T24" s="2"/>
      <c r="U24" s="2"/>
      <c r="V24" s="2"/>
      <c r="W24" s="2"/>
      <c r="X24" s="2"/>
      <c r="Y24" s="2"/>
      <c r="Z24" s="2"/>
      <c r="AA24" s="2"/>
      <c r="AB24" s="2"/>
      <c r="AC24" s="2"/>
      <c r="AD24" s="2"/>
      <c r="AE24" s="2"/>
      <c r="AF24" s="2"/>
      <c r="AG24" s="2"/>
    </row>
    <row r="25" spans="1:33" ht="16.2" customHeight="1">
      <c r="A25" s="31"/>
      <c r="B25" s="33" t="str">
        <f ca="1">OFFSET(L!$C$1,MATCH("Declaration"&amp;ADDRESS(ROW(),COLUMN(),4),L!$A:$A,0)-1,SL,,)</f>
        <v>Phone - Authorizer:</v>
      </c>
      <c r="C25" s="123"/>
      <c r="D25" s="435" t="s">
        <v>20179</v>
      </c>
      <c r="E25" s="436"/>
      <c r="F25" s="436"/>
      <c r="G25" s="436"/>
      <c r="H25" s="436"/>
      <c r="I25" s="436"/>
      <c r="J25" s="437"/>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4">
        <v>46038</v>
      </c>
      <c r="E26" s="445"/>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1"/>
      <c r="E27" s="44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2" t="str">
        <f ca="1">OFFSET(L!$C$1,MATCH("Declaration"&amp;ADDRESS(ROW(),COLUMN(),4),L!$A:$A,0)-1,SL,,)</f>
        <v>Answer the following questions 1 - 7 based on the declaration scope indicated above</v>
      </c>
      <c r="C28" s="442"/>
      <c r="D28" s="442"/>
      <c r="E28" s="442"/>
      <c r="F28" s="442"/>
      <c r="G28" s="442"/>
      <c r="H28" s="442"/>
      <c r="I28" s="442"/>
      <c r="J28" s="442"/>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23" t="str">
        <f ca="1">OFFSET(L!$C$1,MATCH("Declaration"&amp;ADDRESS(ROW(),COLUMN(),4),L!$A:$A,0)-1,SL,,)</f>
        <v>Answer</v>
      </c>
      <c r="E29" s="42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14" t="s">
        <v>25</v>
      </c>
      <c r="E30" s="415"/>
      <c r="F30" s="8"/>
      <c r="G30" s="416"/>
      <c r="H30" s="417"/>
      <c r="I30" s="417"/>
      <c r="J30" s="41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14" t="s">
        <v>25</v>
      </c>
      <c r="E31" s="415"/>
      <c r="F31" s="8"/>
      <c r="G31" s="416"/>
      <c r="H31" s="417"/>
      <c r="I31" s="417"/>
      <c r="J31" s="41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14" t="s">
        <v>22</v>
      </c>
      <c r="E32" s="415"/>
      <c r="F32" s="8"/>
      <c r="G32" s="416"/>
      <c r="H32" s="417"/>
      <c r="I32" s="417"/>
      <c r="J32" s="41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14" t="s">
        <v>22</v>
      </c>
      <c r="E33" s="415"/>
      <c r="F33" s="8"/>
      <c r="G33" s="416"/>
      <c r="H33" s="417"/>
      <c r="I33" s="417"/>
      <c r="J33" s="41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14" t="s">
        <v>22</v>
      </c>
      <c r="E34" s="415"/>
      <c r="F34" s="8"/>
      <c r="G34" s="416"/>
      <c r="H34" s="417"/>
      <c r="I34" s="417"/>
      <c r="J34" s="41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14" t="s">
        <v>25</v>
      </c>
      <c r="E35" s="415"/>
      <c r="F35" s="8"/>
      <c r="G35" s="416"/>
      <c r="H35" s="417"/>
      <c r="I35" s="417"/>
      <c r="J35" s="41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14"/>
      <c r="E36" s="415"/>
      <c r="F36" s="8"/>
      <c r="G36" s="416"/>
      <c r="H36" s="417"/>
      <c r="I36" s="417"/>
      <c r="J36" s="41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14"/>
      <c r="E37" s="415"/>
      <c r="F37" s="8"/>
      <c r="G37" s="416"/>
      <c r="H37" s="417"/>
      <c r="I37" s="417"/>
      <c r="J37" s="41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14"/>
      <c r="E38" s="415"/>
      <c r="F38" s="8"/>
      <c r="G38" s="416"/>
      <c r="H38" s="417"/>
      <c r="I38" s="417"/>
      <c r="J38" s="41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14"/>
      <c r="E39" s="415"/>
      <c r="F39" s="8"/>
      <c r="G39" s="416"/>
      <c r="H39" s="417"/>
      <c r="I39" s="417"/>
      <c r="J39" s="41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0" t="str">
        <f ca="1">D29</f>
        <v>Answer</v>
      </c>
      <c r="E41" s="43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14" t="s">
        <v>25</v>
      </c>
      <c r="E42" s="415"/>
      <c r="F42" s="8"/>
      <c r="G42" s="416"/>
      <c r="H42" s="417"/>
      <c r="I42" s="417"/>
      <c r="J42" s="41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14" t="s">
        <v>25</v>
      </c>
      <c r="E43" s="415"/>
      <c r="F43" s="8"/>
      <c r="G43" s="416"/>
      <c r="H43" s="417"/>
      <c r="I43" s="417"/>
      <c r="J43" s="41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14"/>
      <c r="E44" s="415"/>
      <c r="F44" s="8"/>
      <c r="G44" s="416"/>
      <c r="H44" s="417"/>
      <c r="I44" s="417"/>
      <c r="J44" s="41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14"/>
      <c r="E45" s="415"/>
      <c r="F45" s="8"/>
      <c r="G45" s="416"/>
      <c r="H45" s="417"/>
      <c r="I45" s="417"/>
      <c r="J45" s="41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14"/>
      <c r="E46" s="415"/>
      <c r="F46" s="8"/>
      <c r="G46" s="416"/>
      <c r="H46" s="417"/>
      <c r="I46" s="417"/>
      <c r="J46" s="41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14" t="s">
        <v>25</v>
      </c>
      <c r="E47" s="415"/>
      <c r="F47" s="8"/>
      <c r="G47" s="416"/>
      <c r="H47" s="417"/>
      <c r="I47" s="417"/>
      <c r="J47" s="41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14"/>
      <c r="E48" s="415"/>
      <c r="F48" s="8"/>
      <c r="G48" s="416"/>
      <c r="H48" s="417"/>
      <c r="I48" s="417"/>
      <c r="J48" s="41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14"/>
      <c r="E49" s="415"/>
      <c r="F49" s="8"/>
      <c r="G49" s="416"/>
      <c r="H49" s="417"/>
      <c r="I49" s="417"/>
      <c r="J49" s="41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14"/>
      <c r="E50" s="415"/>
      <c r="F50" s="8"/>
      <c r="G50" s="416"/>
      <c r="H50" s="417"/>
      <c r="I50" s="417"/>
      <c r="J50" s="41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14"/>
      <c r="E51" s="415"/>
      <c r="F51" s="8"/>
      <c r="G51" s="416"/>
      <c r="H51" s="417"/>
      <c r="I51" s="417"/>
      <c r="J51" s="41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0" t="str">
        <f ca="1">D29</f>
        <v>Answer</v>
      </c>
      <c r="E53" s="430"/>
      <c r="F53" s="14"/>
      <c r="G53" s="37" t="str">
        <f ca="1">G29</f>
        <v>Comments</v>
      </c>
      <c r="H53" s="434"/>
      <c r="I53" s="434"/>
      <c r="J53" s="43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14" t="s">
        <v>22</v>
      </c>
      <c r="E54" s="415"/>
      <c r="F54" s="40"/>
      <c r="G54" s="416"/>
      <c r="H54" s="417"/>
      <c r="I54" s="417"/>
      <c r="J54" s="41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14" t="s">
        <v>22</v>
      </c>
      <c r="E55" s="415"/>
      <c r="F55" s="40"/>
      <c r="G55" s="416"/>
      <c r="H55" s="417"/>
      <c r="I55" s="417"/>
      <c r="J55" s="41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14"/>
      <c r="E56" s="415"/>
      <c r="F56" s="40"/>
      <c r="G56" s="416"/>
      <c r="H56" s="417"/>
      <c r="I56" s="417"/>
      <c r="J56" s="41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14"/>
      <c r="E57" s="415"/>
      <c r="F57" s="40"/>
      <c r="G57" s="416"/>
      <c r="H57" s="417"/>
      <c r="I57" s="417"/>
      <c r="J57" s="41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14"/>
      <c r="E58" s="415"/>
      <c r="F58" s="40"/>
      <c r="G58" s="416"/>
      <c r="H58" s="417"/>
      <c r="I58" s="417"/>
      <c r="J58" s="41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14" t="s">
        <v>22</v>
      </c>
      <c r="E59" s="415"/>
      <c r="F59" s="40"/>
      <c r="G59" s="416"/>
      <c r="H59" s="417"/>
      <c r="I59" s="417"/>
      <c r="J59" s="41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14"/>
      <c r="E60" s="415"/>
      <c r="F60" s="40"/>
      <c r="G60" s="416"/>
      <c r="H60" s="417"/>
      <c r="I60" s="417"/>
      <c r="J60" s="41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14"/>
      <c r="E61" s="415"/>
      <c r="F61" s="40"/>
      <c r="G61" s="416"/>
      <c r="H61" s="417"/>
      <c r="I61" s="417"/>
      <c r="J61" s="41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14"/>
      <c r="E62" s="415"/>
      <c r="F62" s="40"/>
      <c r="G62" s="416"/>
      <c r="H62" s="417"/>
      <c r="I62" s="417"/>
      <c r="J62" s="41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14"/>
      <c r="E63" s="415"/>
      <c r="F63" s="40"/>
      <c r="G63" s="416"/>
      <c r="H63" s="417"/>
      <c r="I63" s="417"/>
      <c r="J63" s="41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30" t="str">
        <f ca="1">D29</f>
        <v>Answer</v>
      </c>
      <c r="E65" s="43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14" t="s">
        <v>22</v>
      </c>
      <c r="E66" s="415"/>
      <c r="F66" s="40"/>
      <c r="G66" s="416"/>
      <c r="H66" s="417"/>
      <c r="I66" s="417"/>
      <c r="J66" s="41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14" t="s">
        <v>22</v>
      </c>
      <c r="E67" s="415"/>
      <c r="F67" s="40"/>
      <c r="G67" s="416"/>
      <c r="H67" s="417"/>
      <c r="I67" s="417"/>
      <c r="J67" s="41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14"/>
      <c r="E68" s="415"/>
      <c r="F68" s="40"/>
      <c r="G68" s="416"/>
      <c r="H68" s="417"/>
      <c r="I68" s="417"/>
      <c r="J68" s="41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14"/>
      <c r="E69" s="415"/>
      <c r="F69" s="40"/>
      <c r="G69" s="416"/>
      <c r="H69" s="417"/>
      <c r="I69" s="417"/>
      <c r="J69" s="41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14"/>
      <c r="E70" s="415"/>
      <c r="F70" s="40"/>
      <c r="G70" s="416"/>
      <c r="H70" s="417"/>
      <c r="I70" s="417"/>
      <c r="J70" s="41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14" t="s">
        <v>22</v>
      </c>
      <c r="E71" s="415"/>
      <c r="F71" s="40"/>
      <c r="G71" s="416"/>
      <c r="H71" s="417"/>
      <c r="I71" s="417"/>
      <c r="J71" s="41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14"/>
      <c r="E72" s="415"/>
      <c r="F72" s="40"/>
      <c r="G72" s="416"/>
      <c r="H72" s="417"/>
      <c r="I72" s="417"/>
      <c r="J72" s="41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14"/>
      <c r="E73" s="415"/>
      <c r="F73" s="40"/>
      <c r="G73" s="416"/>
      <c r="H73" s="417"/>
      <c r="I73" s="417"/>
      <c r="J73" s="41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14"/>
      <c r="E74" s="415"/>
      <c r="F74" s="40"/>
      <c r="G74" s="416"/>
      <c r="H74" s="417"/>
      <c r="I74" s="417"/>
      <c r="J74" s="41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14"/>
      <c r="E75" s="415"/>
      <c r="F75" s="40"/>
      <c r="G75" s="416"/>
      <c r="H75" s="417"/>
      <c r="I75" s="417"/>
      <c r="J75" s="41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0" t="str">
        <f ca="1">D29</f>
        <v>Answer</v>
      </c>
      <c r="E77" s="43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14" t="s">
        <v>20162</v>
      </c>
      <c r="E78" s="415"/>
      <c r="F78" s="40"/>
      <c r="G78" s="416"/>
      <c r="H78" s="417"/>
      <c r="I78" s="417"/>
      <c r="J78" s="41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14" t="s">
        <v>20162</v>
      </c>
      <c r="E79" s="415"/>
      <c r="F79" s="40"/>
      <c r="G79" s="416"/>
      <c r="H79" s="417"/>
      <c r="I79" s="417"/>
      <c r="J79" s="41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14"/>
      <c r="E80" s="415"/>
      <c r="F80" s="40"/>
      <c r="G80" s="416"/>
      <c r="H80" s="417"/>
      <c r="I80" s="417"/>
      <c r="J80" s="41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14"/>
      <c r="E81" s="415"/>
      <c r="F81" s="40"/>
      <c r="G81" s="416"/>
      <c r="H81" s="417"/>
      <c r="I81" s="417"/>
      <c r="J81" s="41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14"/>
      <c r="E82" s="415"/>
      <c r="F82" s="40"/>
      <c r="G82" s="416"/>
      <c r="H82" s="417"/>
      <c r="I82" s="417"/>
      <c r="J82" s="41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14" t="s">
        <v>20162</v>
      </c>
      <c r="E83" s="415"/>
      <c r="F83" s="40"/>
      <c r="G83" s="416"/>
      <c r="H83" s="417"/>
      <c r="I83" s="417"/>
      <c r="J83" s="41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14"/>
      <c r="E84" s="415"/>
      <c r="F84" s="40"/>
      <c r="G84" s="416"/>
      <c r="H84" s="417"/>
      <c r="I84" s="417"/>
      <c r="J84" s="41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14"/>
      <c r="E85" s="415"/>
      <c r="F85" s="40"/>
      <c r="G85" s="416"/>
      <c r="H85" s="417"/>
      <c r="I85" s="417"/>
      <c r="J85" s="41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14"/>
      <c r="E86" s="415"/>
      <c r="F86" s="40"/>
      <c r="G86" s="416"/>
      <c r="H86" s="417"/>
      <c r="I86" s="417"/>
      <c r="J86" s="41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14"/>
      <c r="E87" s="415"/>
      <c r="F87" s="40"/>
      <c r="G87" s="416"/>
      <c r="H87" s="417"/>
      <c r="I87" s="417"/>
      <c r="J87" s="41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0" t="str">
        <f ca="1">D29</f>
        <v>Answer</v>
      </c>
      <c r="E89" s="430"/>
      <c r="F89" s="14"/>
      <c r="G89" s="37" t="str">
        <f ca="1">G29</f>
        <v>Comments</v>
      </c>
      <c r="H89" s="431"/>
      <c r="I89" s="431"/>
      <c r="J89" s="43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14" t="s">
        <v>25</v>
      </c>
      <c r="E90" s="415"/>
      <c r="F90" s="40"/>
      <c r="G90" s="416"/>
      <c r="H90" s="417"/>
      <c r="I90" s="417"/>
      <c r="J90" s="41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14" t="s">
        <v>25</v>
      </c>
      <c r="E91" s="415"/>
      <c r="F91" s="40"/>
      <c r="G91" s="416"/>
      <c r="H91" s="417"/>
      <c r="I91" s="417"/>
      <c r="J91" s="41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14"/>
      <c r="E92" s="415"/>
      <c r="F92" s="40"/>
      <c r="G92" s="416"/>
      <c r="H92" s="417"/>
      <c r="I92" s="417"/>
      <c r="J92" s="41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14"/>
      <c r="E93" s="415"/>
      <c r="F93" s="40"/>
      <c r="G93" s="416"/>
      <c r="H93" s="417"/>
      <c r="I93" s="417"/>
      <c r="J93" s="41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14"/>
      <c r="E94" s="415"/>
      <c r="F94" s="40"/>
      <c r="G94" s="416"/>
      <c r="H94" s="417"/>
      <c r="I94" s="417"/>
      <c r="J94" s="41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14" t="s">
        <v>25</v>
      </c>
      <c r="E95" s="415"/>
      <c r="F95" s="40"/>
      <c r="G95" s="416"/>
      <c r="H95" s="417"/>
      <c r="I95" s="417"/>
      <c r="J95" s="41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14"/>
      <c r="E96" s="415"/>
      <c r="F96" s="40"/>
      <c r="G96" s="416"/>
      <c r="H96" s="417"/>
      <c r="I96" s="417"/>
      <c r="J96" s="41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14"/>
      <c r="E97" s="415"/>
      <c r="F97" s="40"/>
      <c r="G97" s="416"/>
      <c r="H97" s="417"/>
      <c r="I97" s="417"/>
      <c r="J97" s="41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14"/>
      <c r="E98" s="415"/>
      <c r="F98" s="40"/>
      <c r="G98" s="416"/>
      <c r="H98" s="417"/>
      <c r="I98" s="417"/>
      <c r="J98" s="41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14"/>
      <c r="E99" s="415"/>
      <c r="F99" s="40"/>
      <c r="G99" s="416"/>
      <c r="H99" s="417"/>
      <c r="I99" s="417"/>
      <c r="J99" s="41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0" t="str">
        <f ca="1">D29</f>
        <v>Answer</v>
      </c>
      <c r="E101" s="430"/>
      <c r="F101" s="14"/>
      <c r="G101" s="37" t="str">
        <f ca="1">G29</f>
        <v>Comments</v>
      </c>
      <c r="H101" s="431" t="str">
        <f>IF(Q115="(*)","Click here to enter smelter names","")</f>
        <v/>
      </c>
      <c r="I101" s="431"/>
      <c r="J101" s="43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14" t="s">
        <v>25</v>
      </c>
      <c r="E102" s="415"/>
      <c r="F102" s="41"/>
      <c r="G102" s="416"/>
      <c r="H102" s="417"/>
      <c r="I102" s="417"/>
      <c r="J102" s="41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14" t="s">
        <v>25</v>
      </c>
      <c r="E103" s="415"/>
      <c r="F103" s="41"/>
      <c r="G103" s="416"/>
      <c r="H103" s="417"/>
      <c r="I103" s="417"/>
      <c r="J103" s="41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14"/>
      <c r="E104" s="415"/>
      <c r="F104" s="41"/>
      <c r="G104" s="416"/>
      <c r="H104" s="417"/>
      <c r="I104" s="417"/>
      <c r="J104" s="41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14"/>
      <c r="E105" s="415"/>
      <c r="F105" s="41"/>
      <c r="G105" s="416"/>
      <c r="H105" s="417"/>
      <c r="I105" s="417"/>
      <c r="J105" s="41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14"/>
      <c r="E106" s="415"/>
      <c r="F106" s="41"/>
      <c r="G106" s="416"/>
      <c r="H106" s="417"/>
      <c r="I106" s="417"/>
      <c r="J106" s="41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14" t="s">
        <v>25</v>
      </c>
      <c r="E107" s="415"/>
      <c r="F107" s="41"/>
      <c r="G107" s="416"/>
      <c r="H107" s="417"/>
      <c r="I107" s="417"/>
      <c r="J107" s="41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14"/>
      <c r="E108" s="415"/>
      <c r="F108" s="41"/>
      <c r="G108" s="416"/>
      <c r="H108" s="417"/>
      <c r="I108" s="417"/>
      <c r="J108" s="41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14"/>
      <c r="E109" s="415"/>
      <c r="F109" s="41"/>
      <c r="G109" s="416"/>
      <c r="H109" s="417"/>
      <c r="I109" s="417"/>
      <c r="J109" s="41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14"/>
      <c r="E110" s="415"/>
      <c r="F110" s="41"/>
      <c r="G110" s="416"/>
      <c r="H110" s="417"/>
      <c r="I110" s="417"/>
      <c r="J110" s="41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14"/>
      <c r="E111" s="415"/>
      <c r="F111" s="43"/>
      <c r="G111" s="416"/>
      <c r="H111" s="417"/>
      <c r="I111" s="417"/>
      <c r="J111" s="41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29" t="str">
        <f ca="1">OFFSET(L!$C$1,MATCH("Declaration"&amp;ADDRESS(ROW(),COLUMN(),4),L!$A:$A,0)-1,SL,,)</f>
        <v>Answer the Following Questions at a Company Level</v>
      </c>
      <c r="C113" s="429"/>
      <c r="D113" s="429"/>
      <c r="E113" s="429"/>
      <c r="F113" s="429"/>
      <c r="G113" s="429"/>
      <c r="H113" s="429"/>
      <c r="I113" s="429"/>
      <c r="J113" s="42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23" t="str">
        <f ca="1">D29</f>
        <v>Answer</v>
      </c>
      <c r="E114" s="423"/>
      <c r="F114" s="46"/>
      <c r="G114" s="423" t="str">
        <f ca="1">G29</f>
        <v>Comments</v>
      </c>
      <c r="H114" s="423" t="e">
        <f>HLOOKUP(SL,LT,$O114,0)</f>
        <v>#NAME?</v>
      </c>
      <c r="I114" s="42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14" t="s">
        <v>25</v>
      </c>
      <c r="E115" s="415"/>
      <c r="F115" s="49"/>
      <c r="G115" s="416"/>
      <c r="H115" s="417"/>
      <c r="I115" s="417"/>
      <c r="J115" s="41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21"/>
      <c r="H116" s="421"/>
      <c r="I116" s="421"/>
      <c r="J116" s="42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14" t="s">
        <v>25</v>
      </c>
      <c r="E117" s="415"/>
      <c r="F117" s="49"/>
      <c r="G117" s="424" t="s">
        <v>20163</v>
      </c>
      <c r="H117" s="425"/>
      <c r="I117" s="425"/>
      <c r="J117" s="42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7"/>
      <c r="E119" s="427"/>
      <c r="F119" s="231"/>
      <c r="G119" s="428"/>
      <c r="H119" s="428"/>
      <c r="I119" s="428"/>
      <c r="J119" s="42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14" t="s">
        <v>25</v>
      </c>
      <c r="E120" s="415"/>
      <c r="F120" s="8"/>
      <c r="G120" s="416"/>
      <c r="H120" s="417"/>
      <c r="I120" s="417"/>
      <c r="J120" s="41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14" t="s">
        <v>25</v>
      </c>
      <c r="E121" s="415"/>
      <c r="F121" s="8"/>
      <c r="G121" s="416"/>
      <c r="H121" s="417"/>
      <c r="I121" s="417"/>
      <c r="J121" s="41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14" t="s">
        <v>25</v>
      </c>
      <c r="E122" s="415"/>
      <c r="F122" s="8"/>
      <c r="G122" s="416"/>
      <c r="H122" s="417"/>
      <c r="I122" s="417"/>
      <c r="J122" s="41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14" t="s">
        <v>25</v>
      </c>
      <c r="E123" s="415"/>
      <c r="F123" s="8"/>
      <c r="G123" s="416"/>
      <c r="H123" s="417"/>
      <c r="I123" s="417"/>
      <c r="J123" s="41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14" t="s">
        <v>25</v>
      </c>
      <c r="E124" s="415"/>
      <c r="F124" s="8"/>
      <c r="G124" s="416"/>
      <c r="H124" s="417"/>
      <c r="I124" s="417"/>
      <c r="J124" s="41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14" t="s">
        <v>25</v>
      </c>
      <c r="E125" s="415"/>
      <c r="F125" s="8"/>
      <c r="G125" s="416"/>
      <c r="H125" s="417"/>
      <c r="I125" s="417"/>
      <c r="J125" s="41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14"/>
      <c r="E126" s="415"/>
      <c r="F126" s="8"/>
      <c r="G126" s="416"/>
      <c r="H126" s="417"/>
      <c r="I126" s="417"/>
      <c r="J126" s="41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14"/>
      <c r="E127" s="415"/>
      <c r="F127" s="8"/>
      <c r="G127" s="416"/>
      <c r="H127" s="417"/>
      <c r="I127" s="417"/>
      <c r="J127" s="41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14"/>
      <c r="E128" s="415"/>
      <c r="F128" s="8"/>
      <c r="G128" s="416"/>
      <c r="H128" s="417"/>
      <c r="I128" s="417"/>
      <c r="J128" s="41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14"/>
      <c r="E129" s="415"/>
      <c r="F129" s="8"/>
      <c r="G129" s="416"/>
      <c r="H129" s="417"/>
      <c r="I129" s="417"/>
      <c r="J129" s="41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14" t="s">
        <v>25</v>
      </c>
      <c r="E131" s="415"/>
      <c r="F131" s="49"/>
      <c r="G131" s="416"/>
      <c r="H131" s="417"/>
      <c r="I131" s="417"/>
      <c r="J131" s="41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9" t="s">
        <v>32</v>
      </c>
      <c r="E133" s="420"/>
      <c r="F133" s="49"/>
      <c r="G133" s="416"/>
      <c r="H133" s="417"/>
      <c r="I133" s="417"/>
      <c r="J133" s="41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21"/>
      <c r="H134" s="421"/>
      <c r="I134" s="421"/>
      <c r="J134" s="42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14" t="s">
        <v>25</v>
      </c>
      <c r="E135" s="415"/>
      <c r="F135" s="49"/>
      <c r="G135" s="416"/>
      <c r="H135" s="417"/>
      <c r="I135" s="417"/>
      <c r="J135" s="41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22"/>
      <c r="H136" s="422"/>
      <c r="I136" s="422"/>
      <c r="J136" s="42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14" t="s">
        <v>22</v>
      </c>
      <c r="E137" s="415"/>
      <c r="F137" s="49"/>
      <c r="G137" s="416"/>
      <c r="H137" s="417"/>
      <c r="I137" s="417"/>
      <c r="J137" s="41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11" t="str">
        <f>IF(OR($D$8="",$I$3=""),"","Click here to check required fields completion")</f>
        <v/>
      </c>
      <c r="C138" s="411"/>
      <c r="D138" s="411"/>
      <c r="E138" s="411"/>
      <c r="F138" s="411"/>
      <c r="G138" s="411"/>
      <c r="H138" s="411"/>
      <c r="I138" s="411"/>
      <c r="J138" s="41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12" t="str">
        <f ca="1">OFFSET(L!$C$1,MATCH("General"&amp;"Cpy",L!$A:$A,0)-1,SL,,)</f>
        <v>© 2025 Responsible Minerals Initiative. All rights reserved.</v>
      </c>
      <c r="B139" s="413"/>
      <c r="C139" s="413"/>
      <c r="D139" s="413"/>
      <c r="E139" s="413"/>
      <c r="F139" s="413"/>
      <c r="G139" s="413"/>
      <c r="H139" s="413"/>
      <c r="I139" s="413"/>
      <c r="J139" s="41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202" priority="652" stopIfTrue="1">
      <formula>IF($B$30="",TRUE)</formula>
    </cfRule>
  </conditionalFormatting>
  <conditionalFormatting sqref="B31">
    <cfRule type="expression" dxfId="201" priority="650">
      <formula>IF($B$31="",TRUE)</formula>
    </cfRule>
  </conditionalFormatting>
  <conditionalFormatting sqref="B32">
    <cfRule type="expression" dxfId="200" priority="649">
      <formula>IF($B$32="",TRUE)</formula>
    </cfRule>
  </conditionalFormatting>
  <conditionalFormatting sqref="B33">
    <cfRule type="expression" dxfId="199" priority="648">
      <formula>IF($B$33="",TRUE)</formula>
    </cfRule>
  </conditionalFormatting>
  <conditionalFormatting sqref="B34">
    <cfRule type="expression" dxfId="198" priority="647">
      <formula>IF($B$34="",TRUE)</formula>
    </cfRule>
  </conditionalFormatting>
  <conditionalFormatting sqref="B35">
    <cfRule type="expression" dxfId="197" priority="646">
      <formula>IF($B$35="",TRUE)</formula>
    </cfRule>
  </conditionalFormatting>
  <conditionalFormatting sqref="B36">
    <cfRule type="expression" dxfId="196" priority="645">
      <formula>IF($B$36="",TRUE)</formula>
    </cfRule>
  </conditionalFormatting>
  <conditionalFormatting sqref="B37">
    <cfRule type="expression" dxfId="195" priority="644">
      <formula>IF($B$37="",TRUE)</formula>
    </cfRule>
  </conditionalFormatting>
  <conditionalFormatting sqref="B38">
    <cfRule type="expression" dxfId="194" priority="643">
      <formula>IF($B$38="",TRUE)</formula>
    </cfRule>
  </conditionalFormatting>
  <conditionalFormatting sqref="B39">
    <cfRule type="expression" dxfId="193" priority="642">
      <formula>IF($B$39="",TRUE)</formula>
    </cfRule>
  </conditionalFormatting>
  <conditionalFormatting sqref="B42">
    <cfRule type="expression" dxfId="192" priority="624" stopIfTrue="1">
      <formula>IF($B$42="",TRUE)</formula>
    </cfRule>
  </conditionalFormatting>
  <conditionalFormatting sqref="B43">
    <cfRule type="expression" dxfId="191" priority="623" stopIfTrue="1">
      <formula>IF($B$43="",TRUE)</formula>
    </cfRule>
  </conditionalFormatting>
  <conditionalFormatting sqref="B44">
    <cfRule type="expression" dxfId="190" priority="622" stopIfTrue="1">
      <formula>IF($B$44="",TRUE)</formula>
    </cfRule>
  </conditionalFormatting>
  <conditionalFormatting sqref="B45">
    <cfRule type="expression" dxfId="189" priority="621" stopIfTrue="1">
      <formula>IF($B$45="",TRUE)</formula>
    </cfRule>
  </conditionalFormatting>
  <conditionalFormatting sqref="B46">
    <cfRule type="expression" dxfId="188" priority="620" stopIfTrue="1">
      <formula>IF($B$46="",TRUE)</formula>
    </cfRule>
  </conditionalFormatting>
  <conditionalFormatting sqref="B47">
    <cfRule type="expression" dxfId="187" priority="619" stopIfTrue="1">
      <formula>IF($B$47="",TRUE)</formula>
    </cfRule>
  </conditionalFormatting>
  <conditionalFormatting sqref="B48">
    <cfRule type="expression" dxfId="186" priority="618" stopIfTrue="1">
      <formula>IF($B$48="",TRUE)</formula>
    </cfRule>
  </conditionalFormatting>
  <conditionalFormatting sqref="B49">
    <cfRule type="expression" dxfId="185" priority="617" stopIfTrue="1">
      <formula>IF($B$49="",TRUE)</formula>
    </cfRule>
  </conditionalFormatting>
  <conditionalFormatting sqref="B50">
    <cfRule type="expression" dxfId="184" priority="616" stopIfTrue="1">
      <formula>IF($B$50="",TRUE)</formula>
    </cfRule>
  </conditionalFormatting>
  <conditionalFormatting sqref="B51">
    <cfRule type="expression" dxfId="183" priority="615" stopIfTrue="1">
      <formula>IF($B$51="",TRUE)</formula>
    </cfRule>
  </conditionalFormatting>
  <conditionalFormatting sqref="B54">
    <cfRule type="expression" dxfId="182" priority="607" stopIfTrue="1">
      <formula>IF($B$54="",TRUE)</formula>
    </cfRule>
  </conditionalFormatting>
  <conditionalFormatting sqref="B55">
    <cfRule type="expression" dxfId="181" priority="589" stopIfTrue="1">
      <formula>IF($B$55="",TRUE)</formula>
    </cfRule>
  </conditionalFormatting>
  <conditionalFormatting sqref="B56">
    <cfRule type="expression" dxfId="180" priority="606" stopIfTrue="1">
      <formula>IF($B$56="",TRUE)</formula>
    </cfRule>
  </conditionalFormatting>
  <conditionalFormatting sqref="B57">
    <cfRule type="expression" dxfId="179" priority="605" stopIfTrue="1">
      <formula>IF($B$57="",TRUE)</formula>
    </cfRule>
  </conditionalFormatting>
  <conditionalFormatting sqref="B58">
    <cfRule type="expression" dxfId="178" priority="604" stopIfTrue="1">
      <formula>IF($B$58="",TRUE)</formula>
    </cfRule>
  </conditionalFormatting>
  <conditionalFormatting sqref="B59">
    <cfRule type="expression" dxfId="177" priority="603" stopIfTrue="1">
      <formula>IF($B$59="",TRUE)</formula>
    </cfRule>
  </conditionalFormatting>
  <conditionalFormatting sqref="B60">
    <cfRule type="expression" dxfId="176" priority="602" stopIfTrue="1">
      <formula>IF($B$60="",TRUE)</formula>
    </cfRule>
  </conditionalFormatting>
  <conditionalFormatting sqref="B61">
    <cfRule type="expression" dxfId="175" priority="601" stopIfTrue="1">
      <formula>IF($B$61="",TRUE)</formula>
    </cfRule>
  </conditionalFormatting>
  <conditionalFormatting sqref="B62">
    <cfRule type="expression" dxfId="174" priority="600" stopIfTrue="1">
      <formula>IF($B$62="",TRUE)</formula>
    </cfRule>
  </conditionalFormatting>
  <conditionalFormatting sqref="B63">
    <cfRule type="expression" dxfId="173" priority="599" stopIfTrue="1">
      <formula>IF($B$63="",TRUE)</formula>
    </cfRule>
  </conditionalFormatting>
  <conditionalFormatting sqref="B66">
    <cfRule type="expression" dxfId="172" priority="598" stopIfTrue="1">
      <formula>IF($B$54="",TRUE)</formula>
    </cfRule>
  </conditionalFormatting>
  <conditionalFormatting sqref="B67">
    <cfRule type="expression" dxfId="171" priority="588" stopIfTrue="1">
      <formula>IF($B$55="",TRUE)</formula>
    </cfRule>
  </conditionalFormatting>
  <conditionalFormatting sqref="B68">
    <cfRule type="expression" dxfId="170" priority="597" stopIfTrue="1">
      <formula>IF($B$56="",TRUE)</formula>
    </cfRule>
  </conditionalFormatting>
  <conditionalFormatting sqref="B69">
    <cfRule type="expression" dxfId="169" priority="596" stopIfTrue="1">
      <formula>IF($B$57="",TRUE)</formula>
    </cfRule>
  </conditionalFormatting>
  <conditionalFormatting sqref="B70">
    <cfRule type="expression" dxfId="168" priority="595" stopIfTrue="1">
      <formula>IF($B$58="",TRUE)</formula>
    </cfRule>
  </conditionalFormatting>
  <conditionalFormatting sqref="B71">
    <cfRule type="expression" dxfId="167" priority="594" stopIfTrue="1">
      <formula>IF($B$59="",TRUE)</formula>
    </cfRule>
  </conditionalFormatting>
  <conditionalFormatting sqref="B72">
    <cfRule type="expression" dxfId="166" priority="593" stopIfTrue="1">
      <formula>IF($B$60="",TRUE)</formula>
    </cfRule>
  </conditionalFormatting>
  <conditionalFormatting sqref="B73">
    <cfRule type="expression" dxfId="165" priority="592" stopIfTrue="1">
      <formula>IF($B$61="",TRUE)</formula>
    </cfRule>
  </conditionalFormatting>
  <conditionalFormatting sqref="B74">
    <cfRule type="expression" dxfId="164" priority="591" stopIfTrue="1">
      <formula>IF($B$62="",TRUE)</formula>
    </cfRule>
  </conditionalFormatting>
  <conditionalFormatting sqref="B75">
    <cfRule type="expression" dxfId="163" priority="590" stopIfTrue="1">
      <formula>IF($B$63="",TRUE)</formula>
    </cfRule>
  </conditionalFormatting>
  <conditionalFormatting sqref="B78">
    <cfRule type="expression" dxfId="162" priority="587" stopIfTrue="1">
      <formula>IF($B$54="",TRUE)</formula>
    </cfRule>
  </conditionalFormatting>
  <conditionalFormatting sqref="B79">
    <cfRule type="expression" dxfId="161" priority="578" stopIfTrue="1">
      <formula>IF($B$55="",TRUE)</formula>
    </cfRule>
  </conditionalFormatting>
  <conditionalFormatting sqref="B80">
    <cfRule type="expression" dxfId="160" priority="586" stopIfTrue="1">
      <formula>IF($B$56="",TRUE)</formula>
    </cfRule>
  </conditionalFormatting>
  <conditionalFormatting sqref="B81">
    <cfRule type="expression" dxfId="159" priority="585" stopIfTrue="1">
      <formula>IF($B$57="",TRUE)</formula>
    </cfRule>
  </conditionalFormatting>
  <conditionalFormatting sqref="B82">
    <cfRule type="expression" dxfId="158" priority="584" stopIfTrue="1">
      <formula>IF($B$58="",TRUE)</formula>
    </cfRule>
  </conditionalFormatting>
  <conditionalFormatting sqref="B83">
    <cfRule type="expression" dxfId="157" priority="583" stopIfTrue="1">
      <formula>IF($B$59="",TRUE)</formula>
    </cfRule>
  </conditionalFormatting>
  <conditionalFormatting sqref="B84">
    <cfRule type="expression" dxfId="156" priority="582" stopIfTrue="1">
      <formula>IF($B$60="",TRUE)</formula>
    </cfRule>
  </conditionalFormatting>
  <conditionalFormatting sqref="B85">
    <cfRule type="expression" dxfId="155" priority="581" stopIfTrue="1">
      <formula>IF($B$61="",TRUE)</formula>
    </cfRule>
  </conditionalFormatting>
  <conditionalFormatting sqref="B86">
    <cfRule type="expression" dxfId="154" priority="580" stopIfTrue="1">
      <formula>IF($B$62="",TRUE)</formula>
    </cfRule>
  </conditionalFormatting>
  <conditionalFormatting sqref="B87">
    <cfRule type="expression" dxfId="153" priority="579" stopIfTrue="1">
      <formula>IF($B$63="",TRUE)</formula>
    </cfRule>
  </conditionalFormatting>
  <conditionalFormatting sqref="B90">
    <cfRule type="expression" dxfId="152" priority="577" stopIfTrue="1">
      <formula>IF($B$54="",TRUE)</formula>
    </cfRule>
  </conditionalFormatting>
  <conditionalFormatting sqref="B91">
    <cfRule type="expression" dxfId="151" priority="568" stopIfTrue="1">
      <formula>IF($B$55="",TRUE)</formula>
    </cfRule>
  </conditionalFormatting>
  <conditionalFormatting sqref="B92">
    <cfRule type="expression" dxfId="150" priority="576" stopIfTrue="1">
      <formula>IF($B$56="",TRUE)</formula>
    </cfRule>
  </conditionalFormatting>
  <conditionalFormatting sqref="B93">
    <cfRule type="expression" dxfId="149" priority="575" stopIfTrue="1">
      <formula>IF($B$57="",TRUE)</formula>
    </cfRule>
  </conditionalFormatting>
  <conditionalFormatting sqref="B94">
    <cfRule type="expression" dxfId="148" priority="574" stopIfTrue="1">
      <formula>IF($B$58="",TRUE)</formula>
    </cfRule>
  </conditionalFormatting>
  <conditionalFormatting sqref="B95">
    <cfRule type="expression" dxfId="147" priority="573" stopIfTrue="1">
      <formula>IF($B$59="",TRUE)</formula>
    </cfRule>
  </conditionalFormatting>
  <conditionalFormatting sqref="B96">
    <cfRule type="expression" dxfId="146" priority="572" stopIfTrue="1">
      <formula>IF($B$60="",TRUE)</formula>
    </cfRule>
  </conditionalFormatting>
  <conditionalFormatting sqref="B97">
    <cfRule type="expression" dxfId="145" priority="571" stopIfTrue="1">
      <formula>IF($B$61="",TRUE)</formula>
    </cfRule>
  </conditionalFormatting>
  <conditionalFormatting sqref="B98">
    <cfRule type="expression" dxfId="144" priority="570" stopIfTrue="1">
      <formula>IF($B$62="",TRUE)</formula>
    </cfRule>
  </conditionalFormatting>
  <conditionalFormatting sqref="B99">
    <cfRule type="expression" dxfId="143" priority="569" stopIfTrue="1">
      <formula>IF($B$63="",TRUE)</formula>
    </cfRule>
  </conditionalFormatting>
  <conditionalFormatting sqref="B102">
    <cfRule type="expression" dxfId="142" priority="567" stopIfTrue="1">
      <formula>IF($B$54="",TRUE)</formula>
    </cfRule>
  </conditionalFormatting>
  <conditionalFormatting sqref="B103">
    <cfRule type="expression" dxfId="141" priority="558" stopIfTrue="1">
      <formula>IF($B$55="",TRUE)</formula>
    </cfRule>
  </conditionalFormatting>
  <conditionalFormatting sqref="B104">
    <cfRule type="expression" dxfId="140" priority="566" stopIfTrue="1">
      <formula>IF($B$56="",TRUE)</formula>
    </cfRule>
  </conditionalFormatting>
  <conditionalFormatting sqref="B105">
    <cfRule type="expression" dxfId="139" priority="565" stopIfTrue="1">
      <formula>IF($B$57="",TRUE)</formula>
    </cfRule>
  </conditionalFormatting>
  <conditionalFormatting sqref="B106">
    <cfRule type="expression" dxfId="138" priority="564" stopIfTrue="1">
      <formula>IF($B$58="",TRUE)</formula>
    </cfRule>
  </conditionalFormatting>
  <conditionalFormatting sqref="B107">
    <cfRule type="expression" dxfId="137" priority="563" stopIfTrue="1">
      <formula>IF($B$59="",TRUE)</formula>
    </cfRule>
  </conditionalFormatting>
  <conditionalFormatting sqref="B108">
    <cfRule type="expression" dxfId="136" priority="562" stopIfTrue="1">
      <formula>IF($B$60="",TRUE)</formula>
    </cfRule>
  </conditionalFormatting>
  <conditionalFormatting sqref="B109">
    <cfRule type="expression" dxfId="135" priority="561" stopIfTrue="1">
      <formula>IF($B$61="",TRUE)</formula>
    </cfRule>
  </conditionalFormatting>
  <conditionalFormatting sqref="B110">
    <cfRule type="expression" dxfId="134" priority="560" stopIfTrue="1">
      <formula>IF($B$62="",TRUE)</formula>
    </cfRule>
  </conditionalFormatting>
  <conditionalFormatting sqref="B111">
    <cfRule type="expression" dxfId="133" priority="559" stopIfTrue="1">
      <formula>IF($B$63="",TRUE)</formula>
    </cfRule>
  </conditionalFormatting>
  <conditionalFormatting sqref="B120">
    <cfRule type="expression" dxfId="132" priority="536" stopIfTrue="1">
      <formula>IF($B$54="",TRUE)</formula>
    </cfRule>
  </conditionalFormatting>
  <conditionalFormatting sqref="B121">
    <cfRule type="expression" dxfId="131" priority="527" stopIfTrue="1">
      <formula>IF($B$55="",TRUE)</formula>
    </cfRule>
  </conditionalFormatting>
  <conditionalFormatting sqref="B122">
    <cfRule type="expression" dxfId="130" priority="535" stopIfTrue="1">
      <formula>IF($B$56="",TRUE)</formula>
    </cfRule>
  </conditionalFormatting>
  <conditionalFormatting sqref="B123">
    <cfRule type="expression" dxfId="129" priority="534" stopIfTrue="1">
      <formula>IF($B$57="",TRUE)</formula>
    </cfRule>
  </conditionalFormatting>
  <conditionalFormatting sqref="B124">
    <cfRule type="expression" dxfId="128" priority="533" stopIfTrue="1">
      <formula>IF($B$58="",TRUE)</formula>
    </cfRule>
  </conditionalFormatting>
  <conditionalFormatting sqref="B125">
    <cfRule type="expression" dxfId="127" priority="532" stopIfTrue="1">
      <formula>IF($B$59="",TRUE)</formula>
    </cfRule>
  </conditionalFormatting>
  <conditionalFormatting sqref="B126">
    <cfRule type="expression" dxfId="126" priority="531" stopIfTrue="1">
      <formula>IF($B$60="",TRUE)</formula>
    </cfRule>
  </conditionalFormatting>
  <conditionalFormatting sqref="B127">
    <cfRule type="expression" dxfId="125" priority="530" stopIfTrue="1">
      <formula>IF($B$61="",TRUE)</formula>
    </cfRule>
  </conditionalFormatting>
  <conditionalFormatting sqref="B128">
    <cfRule type="expression" dxfId="124" priority="529" stopIfTrue="1">
      <formula>IF($B$62="",TRUE)</formula>
    </cfRule>
  </conditionalFormatting>
  <conditionalFormatting sqref="B129">
    <cfRule type="expression" dxfId="123" priority="528" stopIfTrue="1">
      <formula>IF($B$63="",TRUE)</formula>
    </cfRule>
  </conditionalFormatting>
  <conditionalFormatting sqref="D12">
    <cfRule type="expression" dxfId="122" priority="651">
      <formula>IF($D$12="",TRUE)</formula>
    </cfRule>
  </conditionalFormatting>
  <conditionalFormatting sqref="D26:E26">
    <cfRule type="expression" dxfId="121" priority="668" stopIfTrue="1">
      <formula>IF($D$26="",TRUE)</formula>
    </cfRule>
  </conditionalFormatting>
  <conditionalFormatting sqref="D30:E39">
    <cfRule type="expression" dxfId="120" priority="265" stopIfTrue="1">
      <formula>IF($M30=1,TRUE)</formula>
    </cfRule>
    <cfRule type="expression" dxfId="119" priority="266" stopIfTrue="1">
      <formula>IF($B30="",TRUE)</formula>
    </cfRule>
    <cfRule type="expression" dxfId="118" priority="267" stopIfTrue="1">
      <formula>IF($D30="",TRUE)</formula>
    </cfRule>
  </conditionalFormatting>
  <conditionalFormatting sqref="D42:E51">
    <cfRule type="expression" dxfId="117" priority="228" stopIfTrue="1">
      <formula>IF($M42=1,TRUE)</formula>
    </cfRule>
    <cfRule type="expression" dxfId="116" priority="229" stopIfTrue="1">
      <formula>IF($B42="",TRUE)</formula>
    </cfRule>
    <cfRule type="expression" dxfId="115" priority="230" stopIfTrue="1">
      <formula>IF(AND(OR($D30="Yes",$D30=""),$D42=""),1,0)</formula>
    </cfRule>
    <cfRule type="expression" dxfId="114" priority="231" stopIfTrue="1">
      <formula>IF($P30="",TRUE)</formula>
    </cfRule>
  </conditionalFormatting>
  <conditionalFormatting sqref="D54:E63">
    <cfRule type="expression" dxfId="113" priority="191" stopIfTrue="1">
      <formula>IF($M54=1,TRUE)</formula>
    </cfRule>
    <cfRule type="expression" dxfId="112" priority="192" stopIfTrue="1">
      <formula>IF($B54="",TRUE)</formula>
    </cfRule>
    <cfRule type="expression" dxfId="111" priority="193" stopIfTrue="1">
      <formula>IF($P54="",TRUE)</formula>
    </cfRule>
    <cfRule type="expression" dxfId="110" priority="194" stopIfTrue="1">
      <formula>IF(AND(OR($D42="Yes",$D42=""),$D54=""),1,0)</formula>
    </cfRule>
  </conditionalFormatting>
  <conditionalFormatting sqref="D66:E75">
    <cfRule type="expression" dxfId="109" priority="154" stopIfTrue="1">
      <formula>IF($M66=1,TRUE)</formula>
    </cfRule>
    <cfRule type="expression" dxfId="108" priority="155" stopIfTrue="1">
      <formula>IF($B54="",TRUE)</formula>
    </cfRule>
    <cfRule type="expression" dxfId="107" priority="156" stopIfTrue="1">
      <formula>IF($P54="",TRUE)</formula>
    </cfRule>
    <cfRule type="expression" dxfId="106" priority="157" stopIfTrue="1">
      <formula>IF(AND(OR($D42="Yes",$D42=""),$D66=""),1,0)</formula>
    </cfRule>
  </conditionalFormatting>
  <conditionalFormatting sqref="D78:E87">
    <cfRule type="expression" dxfId="105" priority="117" stopIfTrue="1">
      <formula>IF($M78=1,TRUE)</formula>
    </cfRule>
    <cfRule type="expression" dxfId="104" priority="118" stopIfTrue="1">
      <formula>IF($B54="",TRUE)</formula>
    </cfRule>
    <cfRule type="expression" dxfId="103" priority="119" stopIfTrue="1">
      <formula>IF($P54="",TRUE)</formula>
    </cfRule>
    <cfRule type="expression" dxfId="102" priority="120" stopIfTrue="1">
      <formula>IF(AND(OR($D42="Yes",$D42=""),$D78=""),1,0)</formula>
    </cfRule>
  </conditionalFormatting>
  <conditionalFormatting sqref="D90:E99">
    <cfRule type="expression" dxfId="101" priority="80" stopIfTrue="1">
      <formula>IF($M90=1,TRUE)</formula>
    </cfRule>
    <cfRule type="expression" dxfId="100" priority="81" stopIfTrue="1">
      <formula>IF($B54="",TRUE)</formula>
    </cfRule>
    <cfRule type="expression" dxfId="99" priority="82" stopIfTrue="1">
      <formula>IF($P54="",TRUE)</formula>
    </cfRule>
    <cfRule type="expression" dxfId="98" priority="83" stopIfTrue="1">
      <formula>IF(AND(OR($D42="Yes",$D42=""),$D90=""),1,0)</formula>
    </cfRule>
  </conditionalFormatting>
  <conditionalFormatting sqref="D102:E111">
    <cfRule type="expression" dxfId="97" priority="43" stopIfTrue="1">
      <formula>IF($M102=1,TRUE)</formula>
    </cfRule>
    <cfRule type="expression" dxfId="96" priority="44" stopIfTrue="1">
      <formula>IF($B54="",TRUE)</formula>
    </cfRule>
    <cfRule type="expression" dxfId="95" priority="45" stopIfTrue="1">
      <formula>IF($P54="",TRUE)</formula>
    </cfRule>
    <cfRule type="expression" dxfId="94" priority="46" stopIfTrue="1">
      <formula>IF(AND(OR($D42="Yes",$D42=""),$D102=""),1,0)</formula>
    </cfRule>
  </conditionalFormatting>
  <conditionalFormatting sqref="D115:E115 D117:E117 D131:E131 D133:E133 D135:E135 D137:E137">
    <cfRule type="expression" dxfId="93" priority="654" stopIfTrue="1">
      <formula>AND(OR($D$30="No",$D$30="Unknown",$D$30="Not applicable for this declaration"),OR($D$31="No",$D$31="Unknown",$D$31="Not applicable for this declaration"))</formula>
    </cfRule>
    <cfRule type="expression" dxfId="92" priority="655" stopIfTrue="1">
      <formula>IF(D115="",TRUE)</formula>
    </cfRule>
  </conditionalFormatting>
  <conditionalFormatting sqref="D120:E129">
    <cfRule type="expression" dxfId="91" priority="6" stopIfTrue="1">
      <formula>IF($M120=1,TRUE)</formula>
    </cfRule>
    <cfRule type="expression" dxfId="90" priority="7" stopIfTrue="1">
      <formula>IF($B54="",TRUE)</formula>
    </cfRule>
    <cfRule type="expression" dxfId="89" priority="8" stopIfTrue="1">
      <formula>IF($P54="",TRUE)</formula>
    </cfRule>
    <cfRule type="expression" dxfId="88" priority="9" stopIfTrue="1">
      <formula>IF(AND(OR($D42="Yes",$D42=""),$D120=""),1,0)</formula>
    </cfRule>
  </conditionalFormatting>
  <conditionalFormatting sqref="D9:G9">
    <cfRule type="expression" dxfId="87" priority="807" stopIfTrue="1">
      <formula>IF($D$9="",TRUE)</formula>
    </cfRule>
  </conditionalFormatting>
  <conditionalFormatting sqref="D8:J8">
    <cfRule type="expression" dxfId="86" priority="806" stopIfTrue="1">
      <formula>IF($D$8="",TRUE)</formula>
    </cfRule>
  </conditionalFormatting>
  <conditionalFormatting sqref="D10:J10">
    <cfRule type="expression" dxfId="85" priority="711" stopIfTrue="1">
      <formula>IF($D$9=$Q$9,TRUE)</formula>
    </cfRule>
    <cfRule type="expression" dxfId="84" priority="821" stopIfTrue="1">
      <formula>IF(AND($D$10="",$D$9=$R$9),TRUE)</formula>
    </cfRule>
  </conditionalFormatting>
  <conditionalFormatting sqref="G117:J117">
    <cfRule type="expression" dxfId="83" priority="659">
      <formula>IF(AND($D$117="Yes",$G$117=""),TRUE)</formula>
    </cfRule>
  </conditionalFormatting>
  <conditionalFormatting sqref="G133:J133">
    <cfRule type="expression" dxfId="82" priority="661" stopIfTrue="1">
      <formula>IF(AND($D$133="Yes, using other format (describe)",$G$133=""),TRUE)</formula>
    </cfRule>
  </conditionalFormatting>
  <conditionalFormatting sqref="G135:J135">
    <cfRule type="expression" dxfId="81" priority="658">
      <formula>IF(AND($D$135="Yes, using other format (describe)",$G$135=""),TRUE)</formula>
    </cfRule>
  </conditionalFormatting>
  <conditionalFormatting sqref="D20">
    <cfRule type="expression" dxfId="80" priority="3" stopIfTrue="1">
      <formula>IF($D$20="",TRUE)</formula>
    </cfRule>
  </conditionalFormatting>
  <conditionalFormatting sqref="D24">
    <cfRule type="expression" dxfId="79" priority="1" stopIfTrue="1">
      <formula>IF($D$24="",TRUE)</formula>
    </cfRule>
  </conditionalFormatting>
  <conditionalFormatting sqref="D19:J19">
    <cfRule type="expression" dxfId="78" priority="2" stopIfTrue="1">
      <formula>IF($D$19="",TRUE)</formula>
    </cfRule>
  </conditionalFormatting>
  <conditionalFormatting sqref="D21:J21">
    <cfRule type="expression" dxfId="77" priority="4" stopIfTrue="1">
      <formula>IF($D$21="",TRUE)</formula>
    </cfRule>
  </conditionalFormatting>
  <conditionalFormatting sqref="D22:J22">
    <cfRule type="expression" dxfId="76" priority="5" stopIfTrue="1">
      <formula>IF($D$22="",TRUE)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G117" r:id="rId1"/>
    <hyperlink ref="D24" r:id="rId2"/>
    <hyperlink ref="D20" r:id="rId3"/>
    <hyperlink ref="D22" r:id="rId4" display="tony_zhang@jytsmt-vn.com"/>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4"/>
  <sheetViews>
    <sheetView showGridLines="0" showZeros="0" topLeftCell="A2" zoomScale="63" zoomScaleNormal="63" workbookViewId="0">
      <pane ySplit="3" topLeftCell="A8" activePane="bottomLeft" state="frozen"/>
      <selection activeCell="B24" sqref="B24:J24"/>
      <selection pane="bottomLeft" activeCell="B8" sqref="B8"/>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72" t="str">
        <f ca="1">OFFSET(L!$C$1,MATCH("Smelter List"&amp;ADDRESS(ROW(),COLUMN(),4),L!$A:$A,0)-1,SL,,)</f>
        <v>Link to "RMAP Conformant Smelter List"</v>
      </c>
      <c r="K2" s="473"/>
      <c r="L2" s="473"/>
      <c r="M2" s="473"/>
      <c r="N2" s="473"/>
      <c r="O2" s="473"/>
      <c r="P2" s="161"/>
      <c r="Q2" s="162"/>
      <c r="R2" s="163"/>
      <c r="S2" s="163"/>
      <c r="T2" s="163"/>
      <c r="AB2" s="310"/>
      <c r="AH2" s="129" t="s">
        <v>25</v>
      </c>
    </row>
    <row r="3" spans="1:34" s="16" customFormat="1" ht="249.6" customHeight="1">
      <c r="A3" s="200"/>
      <c r="B3" s="47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4"/>
      <c r="D3" s="474"/>
      <c r="E3" s="474"/>
      <c r="F3" s="164"/>
      <c r="G3" s="475" t="str">
        <f ca="1">OFFSET(L!$C$1,MATCH("General"&amp;"Cpy",L!$A:$A,0)-1,SL,,)</f>
        <v>© 2025 Responsible Minerals Initiative. All rights reserved.</v>
      </c>
      <c r="H3" s="476"/>
      <c r="I3" s="477"/>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38.4" customHeight="1">
      <c r="A5" s="196" t="s">
        <v>262</v>
      </c>
      <c r="B5" s="148" t="s">
        <v>40</v>
      </c>
      <c r="C5" s="151" t="s">
        <v>261</v>
      </c>
      <c r="D5" s="148"/>
      <c r="E5" s="148" t="s">
        <v>81</v>
      </c>
      <c r="F5" s="148" t="s">
        <v>262</v>
      </c>
      <c r="G5" s="148" t="s">
        <v>12</v>
      </c>
      <c r="H5" s="204">
        <v>0</v>
      </c>
      <c r="I5" s="205" t="s">
        <v>263</v>
      </c>
      <c r="J5" s="205" t="s">
        <v>264</v>
      </c>
      <c r="K5" s="149"/>
      <c r="L5" s="149"/>
      <c r="M5" s="149"/>
      <c r="N5" s="149"/>
      <c r="O5" s="149"/>
      <c r="P5" s="207"/>
      <c r="Q5" s="150"/>
      <c r="R5" s="148" t="str">
        <f ca="1">IF(ISERROR($V5),"",OFFSET('Smelter Look-up'!$C$4,$V5-4,0)&amp;"")</f>
        <v>SungEel HiTech Co., Ltd.</v>
      </c>
      <c r="S5" s="154" t="str">
        <f t="shared" ref="S5:S11" ca="1" si="0">IF(B5="","",IF(ISERROR(MATCH($E5,CL,0)),"Unknown",INDIRECT("'C'!$A$"&amp;MATCH($E5,CL,0)+1)))</f>
        <v>KR</v>
      </c>
      <c r="T5" s="154" t="str">
        <f ca="1">IF(B5="","",IF(ISERROR(MATCH($J5,SorP!$B$1:$B$6226,0)),"",INDIRECT("'SorP'!$A$"&amp;MATCH($S5&amp;$J5,SorP!C:C,0))))</f>
        <v>KR-45</v>
      </c>
      <c r="U5" s="167"/>
      <c r="V5" s="168">
        <f>IF(C5="",NA(),MATCH($B5&amp;$C5,'Smelter Look-up'!$J:$J,0))</f>
        <v>145</v>
      </c>
      <c r="X5" s="169">
        <f t="shared" ref="X5:X11" si="1">IF(AND(C5="Smelter not listed",OR(LEN(D5)=0,LEN(E5)=0)),1,0)</f>
        <v>0</v>
      </c>
      <c r="AB5" s="312" t="str">
        <f t="shared" ref="AB5:AB11" si="2">IF(C5="","",B5)</f>
        <v>Cobalt</v>
      </c>
      <c r="AC5" s="169" t="str">
        <f>B5</f>
        <v>Cobalt</v>
      </c>
      <c r="AD5" s="169" t="str">
        <f>IF(C5="Smelter not listed",D5,C5)</f>
        <v>SungEel HiTech Co., Ltd.</v>
      </c>
    </row>
    <row r="6" spans="1:34" s="169" customFormat="1" ht="38.4" customHeight="1">
      <c r="A6" s="196" t="s">
        <v>110</v>
      </c>
      <c r="B6" s="148" t="s">
        <v>40</v>
      </c>
      <c r="C6" s="151" t="s">
        <v>109</v>
      </c>
      <c r="D6" s="148"/>
      <c r="E6" s="148" t="s">
        <v>65</v>
      </c>
      <c r="F6" s="148" t="s">
        <v>110</v>
      </c>
      <c r="G6" s="148" t="s">
        <v>12</v>
      </c>
      <c r="H6" s="204">
        <v>0</v>
      </c>
      <c r="I6" s="205" t="s">
        <v>105</v>
      </c>
      <c r="J6" s="205" t="s">
        <v>106</v>
      </c>
      <c r="K6" s="149"/>
      <c r="L6" s="149"/>
      <c r="M6" s="149"/>
      <c r="N6" s="149"/>
      <c r="O6" s="149"/>
      <c r="P6" s="207"/>
      <c r="Q6" s="150"/>
      <c r="R6" s="148" t="str">
        <f ca="1">IF(ISERROR($V6),"",OFFSET('Smelter Look-up'!$C$4,$V6-4,0)&amp;"")</f>
        <v>Ganzhou Tengyuan Cobalt New Material Co., Ltd.</v>
      </c>
      <c r="S6" s="154" t="str">
        <f t="shared" ca="1" si="0"/>
        <v>CN</v>
      </c>
      <c r="T6" s="154" t="str">
        <f ca="1">IF(B6="","",IF(ISERROR(MATCH($J6,SorP!$B$1:$B$6226,0)),"",INDIRECT("'SorP'!$A$"&amp;MATCH($S6&amp;$J6,SorP!C:C,0))))</f>
        <v>CN-JX</v>
      </c>
      <c r="U6" s="167"/>
      <c r="V6" s="168">
        <f>IF(C6="",NA(),MATCH($B6&amp;$C6,'Smelter Look-up'!$J:$J,0))</f>
        <v>37</v>
      </c>
      <c r="X6" s="169">
        <f t="shared" si="1"/>
        <v>0</v>
      </c>
      <c r="AB6" s="312" t="str">
        <f t="shared" si="2"/>
        <v>Cobalt</v>
      </c>
      <c r="AC6" s="169" t="str">
        <f t="shared" ref="AC6:AC68" si="3">B6</f>
        <v>Cobalt</v>
      </c>
      <c r="AD6" s="169" t="str">
        <f t="shared" ref="AD6:AD68" si="4">IF(C6="Smelter not listed",D6,C6)</f>
        <v>Ganzhou Tengyuan Cobalt New Material Co., Ltd.</v>
      </c>
    </row>
    <row r="7" spans="1:34" s="169" customFormat="1" ht="38.4" customHeight="1">
      <c r="A7" s="388" t="s">
        <v>18814</v>
      </c>
      <c r="B7" s="302" t="s">
        <v>18684</v>
      </c>
      <c r="C7" s="151" t="s">
        <v>12094</v>
      </c>
      <c r="D7" s="148"/>
      <c r="E7" s="148" t="s">
        <v>60</v>
      </c>
      <c r="F7" s="148" t="s">
        <v>18814</v>
      </c>
      <c r="G7" s="148" t="s">
        <v>12</v>
      </c>
      <c r="H7" s="204">
        <v>0</v>
      </c>
      <c r="I7" s="205" t="s">
        <v>19218</v>
      </c>
      <c r="J7" s="205" t="s">
        <v>180</v>
      </c>
      <c r="K7" s="149"/>
      <c r="L7" s="149"/>
      <c r="M7" s="149"/>
      <c r="N7" s="149"/>
      <c r="O7" s="149"/>
      <c r="P7" s="207"/>
      <c r="Q7" s="150"/>
      <c r="R7" s="148" t="str">
        <f ca="1">IF(ISERROR($V7),"",OFFSET('Smelter Look-up'!$C$4,$V7-4,0)&amp;"")</f>
        <v>Tenke Fungurume Mining SA</v>
      </c>
      <c r="S7" s="154" t="str">
        <f t="shared" ca="1" si="0"/>
        <v>CD</v>
      </c>
      <c r="T7" s="154" t="str">
        <f ca="1">IF(B7="","",IF(ISERROR(MATCH($J7,SorP!$B$1:$B$6226,0)),"",INDIRECT("'SorP'!$A$"&amp;MATCH($S7&amp;$J7,SorP!C:C,0))))</f>
        <v>CD-LU</v>
      </c>
      <c r="U7" s="167"/>
      <c r="V7" s="168">
        <f>IF(C7="",NA(),MATCH($B7&amp;$C7,'Smelter Look-up'!$J:$J,0))</f>
        <v>297</v>
      </c>
      <c r="X7" s="169">
        <f t="shared" si="1"/>
        <v>0</v>
      </c>
      <c r="AB7" s="312" t="str">
        <f t="shared" si="2"/>
        <v>Copper</v>
      </c>
      <c r="AC7" s="169" t="str">
        <f t="shared" si="3"/>
        <v>Copper</v>
      </c>
      <c r="AD7" s="169" t="str">
        <f t="shared" si="4"/>
        <v>Tenke Fungurume Mining SA</v>
      </c>
    </row>
    <row r="8" spans="1:34" s="169" customFormat="1" ht="38.4" customHeight="1">
      <c r="A8" s="334" t="s">
        <v>18817</v>
      </c>
      <c r="B8" s="302" t="s">
        <v>18684</v>
      </c>
      <c r="C8" s="151" t="s">
        <v>18816</v>
      </c>
      <c r="D8" s="334" t="s">
        <v>18816</v>
      </c>
      <c r="E8" s="334" t="s">
        <v>133</v>
      </c>
      <c r="F8" s="334" t="s">
        <v>18817</v>
      </c>
      <c r="G8" s="334" t="s">
        <v>12</v>
      </c>
      <c r="H8" s="389" t="s">
        <v>20164</v>
      </c>
      <c r="I8" s="335" t="s">
        <v>19229</v>
      </c>
      <c r="J8" s="335" t="s">
        <v>234</v>
      </c>
      <c r="K8" s="336" t="s">
        <v>20165</v>
      </c>
      <c r="L8" s="336" t="s">
        <v>20166</v>
      </c>
      <c r="M8" s="149"/>
      <c r="N8" s="336" t="s">
        <v>20167</v>
      </c>
      <c r="O8" s="336" t="s">
        <v>20168</v>
      </c>
      <c r="P8" s="207" t="s">
        <v>22</v>
      </c>
      <c r="Q8" s="390"/>
      <c r="R8" s="148" t="str">
        <f ca="1">IF(ISERROR($V8),"",OFFSET('Smelter Look-up'!$C$4,$V8-4,0)&amp;"")</f>
        <v>Toyo Smelter &amp; Refinery, Sumitomo Metal Mining</v>
      </c>
      <c r="S8" s="154" t="str">
        <f t="shared" ca="1" si="0"/>
        <v>JP</v>
      </c>
      <c r="T8" s="154" t="str">
        <f ca="1">IF(B8="","",IF(ISERROR(MATCH($J8,SorP!$B$1:$B$6226,0)),"",INDIRECT("'SorP'!$A$"&amp;MATCH($S8&amp;$J8,SorP!C:C,0))))</f>
        <v>JP-38</v>
      </c>
      <c r="U8" s="167"/>
      <c r="V8" s="168">
        <f>IF(C8="",NA(),MATCH($B8&amp;$C8,'Smelter Look-up'!$J:$J,0))</f>
        <v>301</v>
      </c>
      <c r="X8" s="169">
        <f t="shared" si="1"/>
        <v>0</v>
      </c>
      <c r="AB8" s="312" t="str">
        <f t="shared" si="2"/>
        <v>Copper</v>
      </c>
      <c r="AC8" s="169" t="str">
        <f t="shared" si="3"/>
        <v>Copper</v>
      </c>
      <c r="AD8" s="169" t="str">
        <f t="shared" si="4"/>
        <v>Toyo Smelter &amp; Refinery, Sumitomo Metal Mining</v>
      </c>
    </row>
    <row r="9" spans="1:34" s="169" customFormat="1" ht="38.4" customHeight="1">
      <c r="A9" s="334" t="s">
        <v>18942</v>
      </c>
      <c r="B9" s="302" t="s">
        <v>18685</v>
      </c>
      <c r="C9" s="151" t="s">
        <v>12093</v>
      </c>
      <c r="D9" s="334" t="s">
        <v>12093</v>
      </c>
      <c r="E9" s="334" t="s">
        <v>133</v>
      </c>
      <c r="F9" s="334" t="s">
        <v>18942</v>
      </c>
      <c r="G9" s="334" t="s">
        <v>12</v>
      </c>
      <c r="H9" s="389" t="s">
        <v>20169</v>
      </c>
      <c r="I9" s="335" t="s">
        <v>233</v>
      </c>
      <c r="J9" s="335" t="s">
        <v>234</v>
      </c>
      <c r="K9" s="336" t="s">
        <v>20165</v>
      </c>
      <c r="L9" s="336" t="s">
        <v>20170</v>
      </c>
      <c r="M9" s="391" t="s">
        <v>22</v>
      </c>
      <c r="N9" s="391" t="s">
        <v>22</v>
      </c>
      <c r="O9" s="391" t="s">
        <v>22</v>
      </c>
      <c r="P9" s="391" t="s">
        <v>22</v>
      </c>
      <c r="Q9" s="150"/>
      <c r="R9" s="148" t="str">
        <f ca="1">IF(ISERROR($V9),"",OFFSET('Smelter Look-up'!$C$4,$V9-4,0)&amp;"")</f>
        <v>Niihama Nickel Refinery, Sumitomo Metal Mining</v>
      </c>
      <c r="S9" s="154" t="str">
        <f t="shared" ca="1" si="0"/>
        <v>JP</v>
      </c>
      <c r="T9" s="154" t="str">
        <f ca="1">IF(B9="","",IF(ISERROR(MATCH($J9,SorP!$B$1:$B$6226,0)),"",INDIRECT("'SorP'!$A$"&amp;MATCH($S9&amp;$J9,SorP!C:C,0))))</f>
        <v>JP-38</v>
      </c>
      <c r="U9" s="167"/>
      <c r="V9" s="168">
        <f>IF(C9="",NA(),MATCH($B9&amp;$C9,'Smelter Look-up'!$J:$J,0))</f>
        <v>471</v>
      </c>
      <c r="X9" s="169">
        <f t="shared" si="1"/>
        <v>0</v>
      </c>
      <c r="AB9" s="312" t="str">
        <f t="shared" si="2"/>
        <v>Nickel</v>
      </c>
      <c r="AC9" s="169" t="str">
        <f t="shared" si="3"/>
        <v>Nickel</v>
      </c>
      <c r="AD9" s="169" t="str">
        <f t="shared" si="4"/>
        <v>Niihama Nickel Refinery, Sumitomo Metal Mining</v>
      </c>
    </row>
    <row r="10" spans="1:34" s="169" customFormat="1" ht="38.4" customHeight="1">
      <c r="A10" s="394" t="s">
        <v>18931</v>
      </c>
      <c r="B10" s="302" t="s">
        <v>18685</v>
      </c>
      <c r="C10" s="151" t="s">
        <v>18930</v>
      </c>
      <c r="D10" s="394" t="s">
        <v>156</v>
      </c>
      <c r="E10" s="148" t="s">
        <v>156</v>
      </c>
      <c r="F10" s="148" t="s">
        <v>18931</v>
      </c>
      <c r="G10" s="148" t="s">
        <v>12</v>
      </c>
      <c r="H10" s="395" t="s">
        <v>20172</v>
      </c>
      <c r="I10" s="205" t="s">
        <v>158</v>
      </c>
      <c r="J10" s="205" t="s">
        <v>159</v>
      </c>
      <c r="K10" s="396" t="s">
        <v>20173</v>
      </c>
      <c r="L10" s="396" t="s">
        <v>20173</v>
      </c>
      <c r="M10" s="396" t="s">
        <v>20173</v>
      </c>
      <c r="N10" s="396" t="s">
        <v>20173</v>
      </c>
      <c r="O10" s="396" t="s">
        <v>20173</v>
      </c>
      <c r="P10" s="207" t="s">
        <v>22</v>
      </c>
      <c r="Q10" s="397"/>
      <c r="R10" s="148" t="str">
        <f ca="1">IF(ISERROR($V10),"",OFFSET('Smelter Look-up'!$C$4,$V10-4,0)&amp;"")</f>
        <v>ICoNiChem Widnes Ltd</v>
      </c>
      <c r="S10" s="154" t="str">
        <f t="shared" ca="1" si="0"/>
        <v>GB</v>
      </c>
      <c r="T10" s="154" t="str">
        <f ca="1">IF(B10="","",IF(ISERROR(MATCH($J10,SorP!$B$1:$B$6226,0)),"",INDIRECT("'SorP'!$A$"&amp;MATCH($S10&amp;$J10,SorP!C:C,0))))</f>
        <v>GB-CHW</v>
      </c>
      <c r="U10" s="167"/>
      <c r="V10" s="168">
        <f>IF(C10="",NA(),MATCH($B10&amp;$C10,'Smelter Look-up'!$J:$J,0))</f>
        <v>449</v>
      </c>
      <c r="X10" s="169">
        <f t="shared" si="1"/>
        <v>0</v>
      </c>
      <c r="AB10" s="312" t="str">
        <f t="shared" si="2"/>
        <v>Nickel</v>
      </c>
      <c r="AC10" s="169" t="str">
        <f t="shared" si="3"/>
        <v>Nickel</v>
      </c>
      <c r="AD10" s="169" t="str">
        <f t="shared" si="4"/>
        <v>IconiChem</v>
      </c>
    </row>
    <row r="11" spans="1:34" s="169" customFormat="1" ht="38.4" customHeight="1">
      <c r="A11" s="148" t="s">
        <v>18922</v>
      </c>
      <c r="B11" s="302" t="s">
        <v>18685</v>
      </c>
      <c r="C11" s="151" t="s">
        <v>123</v>
      </c>
      <c r="D11" s="151" t="s">
        <v>123</v>
      </c>
      <c r="E11" s="148" t="s">
        <v>65</v>
      </c>
      <c r="F11" s="148" t="s">
        <v>18922</v>
      </c>
      <c r="G11" s="148" t="s">
        <v>12</v>
      </c>
      <c r="H11" s="204" t="s">
        <v>1638</v>
      </c>
      <c r="I11" s="205" t="s">
        <v>125</v>
      </c>
      <c r="J11" s="205" t="s">
        <v>126</v>
      </c>
      <c r="K11" s="392" t="s">
        <v>20171</v>
      </c>
      <c r="L11" s="392" t="s">
        <v>20171</v>
      </c>
      <c r="M11" s="391" t="s">
        <v>22</v>
      </c>
      <c r="N11" s="391" t="s">
        <v>22</v>
      </c>
      <c r="O11" s="391" t="s">
        <v>22</v>
      </c>
      <c r="P11" s="391" t="s">
        <v>22</v>
      </c>
      <c r="Q11" s="393"/>
      <c r="R11" s="148" t="str">
        <f ca="1">IF(ISERROR($V11),"",OFFSET('Smelter Look-up'!$C$4,$V11-4,0)&amp;"")</f>
        <v>Guangxi Yinyi Advanced Material Co., Ltd.</v>
      </c>
      <c r="S11" s="154" t="str">
        <f t="shared" ca="1" si="0"/>
        <v>CN</v>
      </c>
      <c r="T11" s="154" t="str">
        <f ca="1">IF(B11="","",IF(ISERROR(MATCH($J11,SorP!$B$1:$B$6226,0)),"",INDIRECT("'SorP'!$A$"&amp;MATCH($S11&amp;$J11,SorP!C:C,0))))</f>
        <v>CN-GX</v>
      </c>
      <c r="U11" s="167"/>
      <c r="V11" s="168">
        <f>IF(C11="",NA(),MATCH($B11&amp;$C11,'Smelter Look-up'!$J:$J,0))</f>
        <v>441</v>
      </c>
      <c r="X11" s="169">
        <f t="shared" si="1"/>
        <v>0</v>
      </c>
      <c r="AB11" s="312" t="str">
        <f t="shared" si="2"/>
        <v>Nickel</v>
      </c>
      <c r="AC11" s="169" t="str">
        <f t="shared" si="3"/>
        <v>Nickel</v>
      </c>
      <c r="AD11" s="169" t="str">
        <f t="shared" si="4"/>
        <v>Guangxi Yinyi Advanced Material Co., Ltd.</v>
      </c>
    </row>
    <row r="12" spans="1:34" s="169" customFormat="1" ht="38.4" customHeight="1">
      <c r="A12" s="154" t="s">
        <v>251</v>
      </c>
      <c r="B12" s="302" t="s">
        <v>40</v>
      </c>
      <c r="C12" s="151" t="s">
        <v>250</v>
      </c>
      <c r="D12" s="148"/>
      <c r="E12" s="148" t="s">
        <v>65</v>
      </c>
      <c r="F12" s="148" t="s">
        <v>251</v>
      </c>
      <c r="G12" s="148" t="s">
        <v>12</v>
      </c>
      <c r="H12" s="204">
        <v>0</v>
      </c>
      <c r="I12" s="205" t="s">
        <v>252</v>
      </c>
      <c r="J12" s="205" t="s">
        <v>198</v>
      </c>
      <c r="K12" s="149"/>
      <c r="L12" s="149"/>
      <c r="M12" s="149"/>
      <c r="N12" s="149"/>
      <c r="O12" s="149"/>
      <c r="P12" s="207"/>
      <c r="Q12" s="150"/>
      <c r="R12" s="148" t="str">
        <f ca="1">IF(ISERROR($V12),"",OFFSET('Smelter Look-up'!$C$4,$V12-4,0)&amp;"")</f>
        <v>Quzhou Huayou Cobalt New Material Co., Ltd.</v>
      </c>
      <c r="S12" s="154" t="str">
        <f t="shared" ref="S12:S62" ca="1" si="5">IF(B12="","",IF(ISERROR(MATCH($E12,CL,0)),"Unknown",INDIRECT("'C'!$A$"&amp;MATCH($E12,CL,0)+1)))</f>
        <v>CN</v>
      </c>
      <c r="T12" s="154" t="str">
        <f ca="1">IF(B12="","",IF(ISERROR(MATCH($J12,SorP!$B$1:$B$6226,0)),"",INDIRECT("'SorP'!$A$"&amp;MATCH($S12&amp;$J12,SorP!C:C,0))))</f>
        <v>CN-ZJ</v>
      </c>
      <c r="U12" s="167"/>
      <c r="V12" s="168">
        <f>IF(C12="",NA(),MATCH($B12&amp;$C12,'Smelter Look-up'!$J:$J,0))</f>
        <v>134</v>
      </c>
      <c r="X12" s="169">
        <f t="shared" ref="X12:X61" si="6">IF(AND(C12="Smelter not listed",OR(LEN(D12)=0,LEN(E12)=0)),1,0)</f>
        <v>0</v>
      </c>
      <c r="AB12" s="312" t="str">
        <f t="shared" ref="AB12:AB68" si="7">IF(C12="","",B12)</f>
        <v>Cobalt</v>
      </c>
      <c r="AC12" s="169" t="str">
        <f t="shared" si="3"/>
        <v>Cobalt</v>
      </c>
      <c r="AD12" s="169" t="str">
        <f t="shared" si="4"/>
        <v>Quzhou Huayou Cobalt New Material Co., Ltd.</v>
      </c>
    </row>
    <row r="13" spans="1:34" s="169" customFormat="1" ht="38.4" customHeight="1">
      <c r="A13" s="154" t="s">
        <v>185</v>
      </c>
      <c r="B13" s="302" t="s">
        <v>40</v>
      </c>
      <c r="C13" s="151" t="s">
        <v>184</v>
      </c>
      <c r="D13" s="148"/>
      <c r="E13" s="148" t="s">
        <v>65</v>
      </c>
      <c r="F13" s="148" t="s">
        <v>185</v>
      </c>
      <c r="G13" s="148" t="s">
        <v>12</v>
      </c>
      <c r="H13" s="204">
        <v>0</v>
      </c>
      <c r="I13" s="205" t="s">
        <v>186</v>
      </c>
      <c r="J13" s="205" t="s">
        <v>187</v>
      </c>
      <c r="K13" s="149"/>
      <c r="L13" s="149"/>
      <c r="M13" s="149"/>
      <c r="N13" s="149"/>
      <c r="O13" s="149"/>
      <c r="P13" s="207"/>
      <c r="Q13" s="150"/>
      <c r="R13" s="148" t="str">
        <f ca="1">IF(ISERROR($V13),"",OFFSET('Smelter Look-up'!$C$4,$V13-4,0)&amp;"")</f>
        <v>Lanzhou Jinchuan Advanced Materials Technology Co., Ltd.</v>
      </c>
      <c r="S13" s="154" t="str">
        <f t="shared" ca="1" si="5"/>
        <v>CN</v>
      </c>
      <c r="T13" s="154" t="str">
        <f ca="1">IF(B13="","",IF(ISERROR(MATCH($J13,SorP!$B$1:$B$6226,0)),"",INDIRECT("'SorP'!$A$"&amp;MATCH($S13&amp;$J13,SorP!C:C,0))))</f>
        <v>CN-GS</v>
      </c>
      <c r="U13" s="167"/>
      <c r="V13" s="168">
        <f>IF(C13="",NA(),MATCH($B13&amp;$C13,'Smelter Look-up'!$J:$J,0))</f>
        <v>91</v>
      </c>
      <c r="X13" s="169">
        <f t="shared" si="6"/>
        <v>0</v>
      </c>
      <c r="AB13" s="312" t="str">
        <f t="shared" si="7"/>
        <v>Cobalt</v>
      </c>
      <c r="AC13" s="169" t="str">
        <f t="shared" si="3"/>
        <v>Cobalt</v>
      </c>
      <c r="AD13" s="169" t="str">
        <f t="shared" si="4"/>
        <v>Lanzhou Jinchuan Advanced Materials Technology Co., Ltd.</v>
      </c>
    </row>
    <row r="14" spans="1:34" s="169" customFormat="1" ht="38.4" customHeight="1">
      <c r="A14" s="154" t="s">
        <v>72</v>
      </c>
      <c r="B14" s="302" t="s">
        <v>40</v>
      </c>
      <c r="C14" s="151" t="s">
        <v>70</v>
      </c>
      <c r="D14" s="148"/>
      <c r="E14" s="148" t="s">
        <v>71</v>
      </c>
      <c r="F14" s="148" t="s">
        <v>72</v>
      </c>
      <c r="G14" s="148" t="s">
        <v>12</v>
      </c>
      <c r="H14" s="204">
        <v>0</v>
      </c>
      <c r="I14" s="205" t="s">
        <v>73</v>
      </c>
      <c r="J14" s="205" t="s">
        <v>7391</v>
      </c>
      <c r="K14" s="149"/>
      <c r="L14" s="149"/>
      <c r="M14" s="149"/>
      <c r="N14" s="149"/>
      <c r="O14" s="149"/>
      <c r="P14" s="207"/>
      <c r="Q14" s="150"/>
      <c r="R14" s="148" t="str">
        <f ca="1">IF(ISERROR($V14),"",OFFSET('Smelter Look-up'!$C$4,$V14-4,0)&amp;"")</f>
        <v>Compagnie de Tifnout Tiranimine</v>
      </c>
      <c r="S14" s="154" t="str">
        <f t="shared" ca="1" si="5"/>
        <v>MA</v>
      </c>
      <c r="T14" s="154" t="str">
        <f ca="1">IF(B14="","",IF(ISERROR(MATCH($J14,SorP!$B$1:$B$6226,0)),"",INDIRECT("'SorP'!$A$"&amp;MATCH($S14&amp;$J14,SorP!C:C,0))))</f>
        <v>MA-07</v>
      </c>
      <c r="U14" s="167"/>
      <c r="V14" s="168">
        <f>IF(C14="",NA(),MATCH($B14&amp;$C14,'Smelter Look-up'!$J:$J,0))</f>
        <v>13</v>
      </c>
      <c r="X14" s="169">
        <f t="shared" si="6"/>
        <v>0</v>
      </c>
      <c r="AB14" s="312" t="str">
        <f t="shared" si="7"/>
        <v>Cobalt</v>
      </c>
      <c r="AC14" s="169" t="str">
        <f t="shared" si="3"/>
        <v>Cobalt</v>
      </c>
      <c r="AD14" s="169" t="str">
        <f t="shared" si="4"/>
        <v>Compagnie de Tifnout Tiranimine</v>
      </c>
    </row>
    <row r="15" spans="1:34" s="169" customFormat="1" ht="20.399999999999999">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399999999999999">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399999999999999">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96">
      <formula>$A$5:$Q1994&lt;&gt;""</formula>
    </cfRule>
  </conditionalFormatting>
  <conditionalFormatting sqref="B15:B2503">
    <cfRule type="expression" dxfId="75" priority="72">
      <formula>IF($B15="",TRUE)</formula>
    </cfRule>
  </conditionalFormatting>
  <conditionalFormatting sqref="C15:C2503">
    <cfRule type="expression" dxfId="74" priority="81" stopIfTrue="1">
      <formula>IF(AND(B15&lt;&gt;"",C15=""),TRUE)</formula>
    </cfRule>
  </conditionalFormatting>
  <conditionalFormatting sqref="D15:D2503">
    <cfRule type="expression" priority="70" stopIfTrue="1">
      <formula>IF($D15&lt;&gt;"",TRUE)</formula>
    </cfRule>
    <cfRule type="expression" dxfId="73" priority="71" stopIfTrue="1">
      <formula>IF($C15="Smelter not listed",TRUE)</formula>
    </cfRule>
    <cfRule type="expression" dxfId="72" priority="83" stopIfTrue="1">
      <formula>IF($C15&lt;&gt;"",TRUE)</formula>
    </cfRule>
  </conditionalFormatting>
  <conditionalFormatting sqref="E15:E2503">
    <cfRule type="expression" dxfId="71" priority="69" stopIfTrue="1">
      <formula>IF(AND(E15="",$C15=$X$4),TRUE)</formula>
    </cfRule>
    <cfRule type="expression" dxfId="70" priority="77" stopIfTrue="1">
      <formula>IF($C15="Smelter not yet identified",TRUE)</formula>
    </cfRule>
  </conditionalFormatting>
  <conditionalFormatting sqref="G15:G2503">
    <cfRule type="expression" dxfId="69" priority="79" stopIfTrue="1">
      <formula>IF(FIND("Enter smelter details",G15),TRUE)</formula>
    </cfRule>
  </conditionalFormatting>
  <conditionalFormatting sqref="B12:B14">
    <cfRule type="expression" dxfId="68" priority="61">
      <formula>IF($B12="",TRUE)</formula>
    </cfRule>
  </conditionalFormatting>
  <conditionalFormatting sqref="C12:C14">
    <cfRule type="expression" dxfId="67" priority="64" stopIfTrue="1">
      <formula>IF(AND(B12&lt;&gt;"",C12=""),TRUE)</formula>
    </cfRule>
  </conditionalFormatting>
  <conditionalFormatting sqref="D12:D14">
    <cfRule type="expression" priority="59" stopIfTrue="1">
      <formula>IF($D12&lt;&gt;"",TRUE)</formula>
    </cfRule>
    <cfRule type="expression" dxfId="66" priority="60" stopIfTrue="1">
      <formula>IF($C12="Smelter not listed",TRUE)</formula>
    </cfRule>
    <cfRule type="expression" dxfId="65" priority="65" stopIfTrue="1">
      <formula>IF($C12&lt;&gt;"",TRUE)</formula>
    </cfRule>
  </conditionalFormatting>
  <conditionalFormatting sqref="E12:E14">
    <cfRule type="expression" dxfId="64" priority="62" stopIfTrue="1">
      <formula>IF(AND(E12="",$C12=$X$4),TRUE)</formula>
    </cfRule>
  </conditionalFormatting>
  <conditionalFormatting sqref="G12:G14">
    <cfRule type="expression" dxfId="63" priority="63" stopIfTrue="1">
      <formula>IF(FIND("Enter smelter details",G12),TRUE)</formula>
    </cfRule>
  </conditionalFormatting>
  <conditionalFormatting sqref="E5:E6">
    <cfRule type="expression" dxfId="62" priority="57" stopIfTrue="1">
      <formula>IF(AND(E5="",$C5=$X$4),TRUE)</formula>
    </cfRule>
    <cfRule type="expression" dxfId="61" priority="58" stopIfTrue="1">
      <formula>IF(FIND("!",E5),TRUE)</formula>
    </cfRule>
  </conditionalFormatting>
  <conditionalFormatting sqref="F5">
    <cfRule type="expression" dxfId="60" priority="56" stopIfTrue="1">
      <formula>IF(AND(LEN($A5)&gt;0,$A5&lt;&gt;$F5),TRUE,FALSE)</formula>
    </cfRule>
  </conditionalFormatting>
  <conditionalFormatting sqref="D5:D6">
    <cfRule type="expression" dxfId="59" priority="53" stopIfTrue="1">
      <formula>IF(AND(LEN($C5) &gt;0, ($C5 &lt;&gt; "Smelter Not Listed")),1,0)</formula>
    </cfRule>
    <cfRule type="expression" dxfId="58" priority="54" stopIfTrue="1">
      <formula>IF(AND(D5="",$C5=$X$4),TRUE)</formula>
    </cfRule>
    <cfRule type="expression" dxfId="57" priority="55" stopIfTrue="1">
      <formula>IF(FIND("!",D5),TRUE)</formula>
    </cfRule>
  </conditionalFormatting>
  <conditionalFormatting sqref="F6">
    <cfRule type="expression" dxfId="56" priority="52" stopIfTrue="1">
      <formula>IF(AND(LEN($A6)&gt;0,$A6&lt;&gt;$F6),TRUE,FALSE)</formula>
    </cfRule>
  </conditionalFormatting>
  <conditionalFormatting sqref="B6">
    <cfRule type="expression" dxfId="55" priority="50" stopIfTrue="1">
      <formula>IF(B6="",TRUE)</formula>
    </cfRule>
  </conditionalFormatting>
  <conditionalFormatting sqref="G6">
    <cfRule type="expression" dxfId="54" priority="51" stopIfTrue="1">
      <formula>IF(FIND("Enter smelter details",G6),TRUE)</formula>
    </cfRule>
  </conditionalFormatting>
  <conditionalFormatting sqref="B5">
    <cfRule type="expression" dxfId="53" priority="48" stopIfTrue="1">
      <formula>IF(B5="",TRUE)</formula>
    </cfRule>
  </conditionalFormatting>
  <conditionalFormatting sqref="G5">
    <cfRule type="expression" dxfId="52" priority="49" stopIfTrue="1">
      <formula>IF(FIND("Enter smelter details",G5),TRUE)</formula>
    </cfRule>
  </conditionalFormatting>
  <conditionalFormatting sqref="C5">
    <cfRule type="expression" dxfId="51" priority="47" stopIfTrue="1">
      <formula>IF(AND(#REF!&lt;&gt;"",C5=""),TRUE)</formula>
    </cfRule>
  </conditionalFormatting>
  <conditionalFormatting sqref="C6">
    <cfRule type="expression" dxfId="50" priority="46" stopIfTrue="1">
      <formula>IF(AND(#REF!&lt;&gt;"",C6=""),TRUE)</formula>
    </cfRule>
  </conditionalFormatting>
  <conditionalFormatting sqref="B7">
    <cfRule type="expression" dxfId="49" priority="41">
      <formula>IF($B7="",TRUE)</formula>
    </cfRule>
  </conditionalFormatting>
  <conditionalFormatting sqref="C7">
    <cfRule type="expression" dxfId="48" priority="44" stopIfTrue="1">
      <formula>IF(AND(B7&lt;&gt;"",C7=""),TRUE)</formula>
    </cfRule>
  </conditionalFormatting>
  <conditionalFormatting sqref="D7">
    <cfRule type="expression" priority="39" stopIfTrue="1">
      <formula>IF($D7&lt;&gt;"",TRUE)</formula>
    </cfRule>
    <cfRule type="expression" dxfId="47" priority="40" stopIfTrue="1">
      <formula>IF($C7="Smelter not listed",TRUE)</formula>
    </cfRule>
    <cfRule type="expression" dxfId="46" priority="45" stopIfTrue="1">
      <formula>IF($C7&lt;&gt;"",TRUE)</formula>
    </cfRule>
  </conditionalFormatting>
  <conditionalFormatting sqref="E7 E10:E11">
    <cfRule type="expression" dxfId="45" priority="42" stopIfTrue="1">
      <formula>IF(AND(E7="",$C7=$X$4),TRUE)</formula>
    </cfRule>
  </conditionalFormatting>
  <conditionalFormatting sqref="G7">
    <cfRule type="expression" dxfId="44" priority="43" stopIfTrue="1">
      <formula>IF(FIND("Enter smelter details",G7),TRUE)</formula>
    </cfRule>
  </conditionalFormatting>
  <conditionalFormatting sqref="C11">
    <cfRule type="expression" dxfId="43" priority="38" stopIfTrue="1">
      <formula>IF(AND(B11&lt;&gt;"",C11=""),TRUE)</formula>
    </cfRule>
  </conditionalFormatting>
  <conditionalFormatting sqref="B8">
    <cfRule type="expression" dxfId="42" priority="36">
      <formula>IF($B8="",TRUE)</formula>
    </cfRule>
  </conditionalFormatting>
  <conditionalFormatting sqref="C8">
    <cfRule type="expression" dxfId="41" priority="37" stopIfTrue="1">
      <formula>IF(AND(B8&lt;&gt;"",C8=""),TRUE)</formula>
    </cfRule>
  </conditionalFormatting>
  <conditionalFormatting sqref="D8">
    <cfRule type="expression" dxfId="40" priority="34" stopIfTrue="1">
      <formula>IF(AND(D8="",$A8&lt;&gt;""),TRUE)</formula>
    </cfRule>
    <cfRule type="expression" dxfId="39" priority="35" stopIfTrue="1">
      <formula>IF(FIND("!",D8),TRUE)</formula>
    </cfRule>
  </conditionalFormatting>
  <conditionalFormatting sqref="E8">
    <cfRule type="expression" dxfId="38" priority="32" stopIfTrue="1">
      <formula>IF(AND(E8="",$A8&lt;&gt;""),TRUE)</formula>
    </cfRule>
    <cfRule type="expression" dxfId="37" priority="33" stopIfTrue="1">
      <formula>IF(FIND("!",E8),TRUE)</formula>
    </cfRule>
  </conditionalFormatting>
  <conditionalFormatting sqref="B9">
    <cfRule type="expression" dxfId="36" priority="30">
      <formula>IF($B9="",TRUE)</formula>
    </cfRule>
  </conditionalFormatting>
  <conditionalFormatting sqref="C9">
    <cfRule type="expression" dxfId="35" priority="31" stopIfTrue="1">
      <formula>IF(AND(B9&lt;&gt;"",C9=""),TRUE)</formula>
    </cfRule>
  </conditionalFormatting>
  <conditionalFormatting sqref="D9">
    <cfRule type="expression" dxfId="34" priority="28" stopIfTrue="1">
      <formula>IF(AND(D9="",$A9&lt;&gt;""),TRUE)</formula>
    </cfRule>
    <cfRule type="expression" dxfId="33" priority="29" stopIfTrue="1">
      <formula>IF(FIND("!",D9),TRUE)</formula>
    </cfRule>
  </conditionalFormatting>
  <conditionalFormatting sqref="E9">
    <cfRule type="expression" dxfId="32" priority="26" stopIfTrue="1">
      <formula>IF(AND(E9="",$A9&lt;&gt;""),TRUE)</formula>
    </cfRule>
    <cfRule type="expression" dxfId="31" priority="27" stopIfTrue="1">
      <formula>IF(FIND("!",E9),TRUE)</formula>
    </cfRule>
  </conditionalFormatting>
  <conditionalFormatting sqref="D10">
    <cfRule type="expression" dxfId="30" priority="10" stopIfTrue="1">
      <formula>IF(AND(D10="",$A10&lt;&gt;""),TRUE)</formula>
    </cfRule>
    <cfRule type="expression" dxfId="29" priority="11" stopIfTrue="1">
      <formula>IF(FIND("!",D10),TRUE)</formula>
    </cfRule>
  </conditionalFormatting>
  <conditionalFormatting sqref="B10">
    <cfRule type="expression" dxfId="28" priority="12">
      <formula>IF($B10="",TRUE)</formula>
    </cfRule>
  </conditionalFormatting>
  <conditionalFormatting sqref="C10">
    <cfRule type="expression" dxfId="27" priority="14" stopIfTrue="1">
      <formula>IF(AND(B10&lt;&gt;"",C10=""),TRUE)</formula>
    </cfRule>
  </conditionalFormatting>
  <conditionalFormatting sqref="G10">
    <cfRule type="expression" dxfId="26" priority="13" stopIfTrue="1">
      <formula>IF(FIND("Enter smelter details",G10),TRUE)</formula>
    </cfRule>
  </conditionalFormatting>
  <conditionalFormatting sqref="B11">
    <cfRule type="expression" dxfId="25" priority="8">
      <formula>IF($B11="",TRUE)</formula>
    </cfRule>
  </conditionalFormatting>
  <conditionalFormatting sqref="G11">
    <cfRule type="expression" dxfId="24" priority="9" stopIfTrue="1">
      <formula>IF(FIND("Enter smelter details",G11),TRUE)</formula>
    </cfRule>
  </conditionalFormatting>
  <conditionalFormatting sqref="K11">
    <cfRule type="expression" priority="5" stopIfTrue="1">
      <formula>IF($D11&lt;&gt;"",TRUE)</formula>
    </cfRule>
    <cfRule type="expression" dxfId="23" priority="6" stopIfTrue="1">
      <formula>IF($C11="Smelter not listed",TRUE)</formula>
    </cfRule>
    <cfRule type="expression" dxfId="22" priority="7" stopIfTrue="1">
      <formula>IF($C11&lt;&gt;"",TRUE)</formula>
    </cfRule>
  </conditionalFormatting>
  <conditionalFormatting sqref="L11">
    <cfRule type="expression" priority="2" stopIfTrue="1">
      <formula>IF($D11&lt;&gt;"",TRUE)</formula>
    </cfRule>
    <cfRule type="expression" dxfId="21" priority="3" stopIfTrue="1">
      <formula>IF($C11="Smelter not listed",TRUE)</formula>
    </cfRule>
    <cfRule type="expression" dxfId="20" priority="4" stopIfTrue="1">
      <formula>IF($C11&lt;&gt;"",TRUE)</formula>
    </cfRule>
  </conditionalFormatting>
  <conditionalFormatting sqref="D11">
    <cfRule type="expression" dxfId="19" priority="1" stopIfTrue="1">
      <formula>IF(AND(C11&lt;&gt;"",D11=""),TRUE)</formula>
    </cfRule>
  </conditionalFormatting>
  <conditionalFormatting sqref="A5">
    <cfRule type="duplicateValues" dxfId="18" priority="66"/>
  </conditionalFormatting>
  <conditionalFormatting sqref="A5:A6">
    <cfRule type="duplicateValues" dxfId="17" priority="67"/>
    <cfRule type="duplicateValues" dxfId="16" priority="68"/>
  </conditionalFormatting>
  <dataValidations count="5">
    <dataValidation allowBlank="1" showErrorMessage="1" sqref="F5:G2503"/>
    <dataValidation type="list" allowBlank="1" showInputMessage="1" showErrorMessage="1" sqref="E5:E2503">
      <formula1>CL</formula1>
    </dataValidation>
    <dataValidation type="list" allowBlank="1" showInputMessage="1" showErrorMessage="1" sqref="P5:P2503">
      <formula1>$AH$2:$AH$4</formula1>
    </dataValidation>
    <dataValidation type="list" showInputMessage="1" showErrorMessage="1" sqref="C5:C2503">
      <formula1>SN</formula1>
    </dataValidation>
    <dataValidation type="list" allowBlank="1" showInputMessage="1" showErrorMessage="1" sqref="B5:B250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19" sqref="B119"/>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8" t="str">
        <f ca="1">OFFSET(L!$C$1,MATCH("Checker"&amp;ADDRESS(ROW(),COLUMN(),4),L!$A:$A,0)-1,SL,,)</f>
        <v>To ensure all required fields have been populated before submitting to your customers review form for any line items highlighted in red</v>
      </c>
      <c r="B1" s="478"/>
      <c r="C1" s="478"/>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CÔNG TY TNHH CÔNG NGHỆ JYT (VIỆT NAM)</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Jinli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yuanjinli@jytsmt.com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18162293850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tony_zhang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tony_zhang@jytsmt-vn.com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46038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https://jytgroups.com/archives/20921?lang=zh-hans。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39">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15" priority="1" stopIfTrue="1">
      <formula>$F4=0</formula>
    </cfRule>
    <cfRule type="expression" dxfId="14" priority="419" stopIfTrue="1">
      <formula>$H4=0</formula>
    </cfRule>
    <cfRule type="expression" dxfId="13"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9" t="str">
        <f ca="1">OFFSET(L!$C$1,MATCH("Mine List"&amp;ADDRESS(ROW(),COLUMN(),4),L!$A:$A,0)-1,SL,,)</f>
        <v>TO BEGIN:</v>
      </c>
      <c r="C2" s="479" t="s">
        <v>19178</v>
      </c>
      <c r="D2" s="479" t="s">
        <v>19178</v>
      </c>
      <c r="E2" s="324"/>
      <c r="F2" s="324"/>
      <c r="G2" s="325"/>
      <c r="H2" s="480"/>
      <c r="I2" s="481"/>
      <c r="J2" s="481"/>
      <c r="K2" s="481"/>
      <c r="L2" s="481"/>
      <c r="M2" s="481"/>
      <c r="N2" s="326"/>
      <c r="O2" s="326"/>
    </row>
    <row r="3" spans="1:19" s="322" customFormat="1" ht="94.05" customHeight="1" thickBot="1">
      <c r="A3" s="358"/>
      <c r="B3" s="48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2" t="s">
        <v>19178</v>
      </c>
      <c r="D3" s="482" t="s">
        <v>19178</v>
      </c>
      <c r="E3" s="483" t="s">
        <v>19176</v>
      </c>
      <c r="F3" s="483"/>
      <c r="G3" s="484"/>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12" priority="1" stopIfTrue="1">
      <formula>IF($A5="",TRUE)</formula>
    </cfRule>
    <cfRule type="expression" dxfId="11" priority="2" stopIfTrue="1">
      <formula>IF($A5="",FALSE)</formula>
    </cfRule>
  </conditionalFormatting>
  <conditionalFormatting sqref="B5:C2504">
    <cfRule type="expression" dxfId="10" priority="5" stopIfTrue="1">
      <formula>IF(AND(B5="",$A5&lt;&gt;""),TRUE)</formula>
    </cfRule>
    <cfRule type="expression" dxfId="9" priority="6" stopIfTrue="1">
      <formula>IF(FIND("!",B5),TRUE)</formula>
    </cfRule>
  </conditionalFormatting>
  <conditionalFormatting sqref="F5:F2504">
    <cfRule type="expression" dxfId="8" priority="3" stopIfTrue="1">
      <formula>IF(AND(F5="",$A5&lt;&gt;""),TRUE)</formula>
    </cfRule>
    <cfRule type="expression" dxfId="7"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C23" sqref="C23"/>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86" t="str">
        <f ca="1">OFFSET(L!$C$1,MATCH("Product List"&amp;ADDRESS(ROW(),COLUMN(),4),L!$A:$A,0)-1,SL,,)</f>
        <v>Completion required only if reporting level "Product (or List of Products)" selected on the 'Declaration' worksheet.</v>
      </c>
      <c r="B1" s="487"/>
      <c r="C1" s="487"/>
      <c r="D1" s="487"/>
      <c r="E1" s="487"/>
      <c r="F1" s="487"/>
      <c r="G1" s="106"/>
    </row>
    <row r="2" spans="1:37" ht="13.2">
      <c r="A2" s="19"/>
      <c r="B2" s="108"/>
      <c r="C2" s="108"/>
      <c r="D2" s="108"/>
      <c r="E2" s="108"/>
      <c r="F2"/>
      <c r="G2" s="20"/>
    </row>
    <row r="3" spans="1:37" ht="13.2">
      <c r="A3" s="19"/>
      <c r="B3" s="108"/>
      <c r="C3" s="108"/>
      <c r="D3" s="108"/>
      <c r="E3" s="108"/>
      <c r="F3" s="108"/>
      <c r="G3" s="20"/>
    </row>
    <row r="4" spans="1:37" ht="15.75" customHeight="1">
      <c r="A4" s="19"/>
      <c r="B4" s="485" t="s">
        <v>47</v>
      </c>
      <c r="C4" s="485"/>
      <c r="D4" s="485"/>
      <c r="E4" s="485"/>
      <c r="F4" s="485"/>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8" t="str">
        <f ca="1">OFFSET(L!$C$1,MATCH("General"&amp;"Cpy",L!$A:$A,0)-1,SL,,)</f>
        <v>© 2025 Responsible Minerals Initiative. All rights reserved.</v>
      </c>
      <c r="C1001" s="488"/>
      <c r="D1001" s="488"/>
      <c r="E1001" s="488"/>
      <c r="F1001" s="488"/>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9"/>
      <c r="C1" s="489"/>
      <c r="D1" s="489"/>
      <c r="E1" s="489"/>
      <c r="F1" s="489"/>
      <c r="G1" s="489"/>
    </row>
    <row r="2" spans="1:13">
      <c r="A2" s="490"/>
      <c r="B2" s="490"/>
      <c r="C2" s="490"/>
      <c r="D2" s="490"/>
      <c r="E2" s="490"/>
      <c r="F2" s="490"/>
      <c r="G2" s="490"/>
      <c r="H2" s="490"/>
      <c r="I2" s="490"/>
    </row>
    <row r="3" spans="1:13">
      <c r="A3" s="490"/>
      <c r="B3" s="490"/>
      <c r="C3" s="490"/>
      <c r="D3" s="490"/>
      <c r="E3" s="490"/>
      <c r="F3" s="490"/>
      <c r="G3" s="490"/>
      <c r="H3" s="490"/>
      <c r="I3" s="490"/>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NTKO</cp:lastModifiedBy>
  <cp:revision/>
  <dcterms:created xsi:type="dcterms:W3CDTF">2010-06-21T21:00:23Z</dcterms:created>
  <dcterms:modified xsi:type="dcterms:W3CDTF">2026-01-28T06:12:26Z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